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257" windowWidth="16663" windowHeight="9463" activeTab="1"/>
  </bookViews>
  <sheets>
    <sheet name="Мужчины" sheetId="4" r:id="rId1"/>
    <sheet name="Женщины" sheetId="5" r:id="rId2"/>
  </sheets>
  <definedNames>
    <definedName name="_xlnm._FilterDatabase" localSheetId="1" hidden="1">Женщины!$A$6:$I$74</definedName>
    <definedName name="_xlnm._FilterDatabase" localSheetId="0" hidden="1">Мужчины!$A$6:$I$236</definedName>
    <definedName name="probeg_hepo_2011_all" localSheetId="1">Женщины!$A$5:$I$74</definedName>
    <definedName name="probeg_hepo_2011_all" localSheetId="0">Мужчины!$A$5:$I$236</definedName>
    <definedName name="_xlnm.Print_Titles" localSheetId="1">Женщины!$1:$5</definedName>
    <definedName name="_xlnm.Print_Titles" localSheetId="0">Мужчины!$1:$5</definedName>
  </definedNames>
  <calcPr calcId="144525" fullCalcOnLoad="1" calcOnSave="0"/>
</workbook>
</file>

<file path=xl/calcChain.xml><?xml version="1.0" encoding="utf-8"?>
<calcChain xmlns="http://schemas.openxmlformats.org/spreadsheetml/2006/main">
  <c r="P83" i="4"/>
  <c r="P217"/>
  <c r="P84"/>
  <c r="H84"/>
  <c r="P227"/>
  <c r="P228"/>
  <c r="H141"/>
  <c r="P136"/>
  <c r="P225"/>
  <c r="H200"/>
  <c r="P210"/>
  <c r="H29"/>
  <c r="O72" i="5"/>
  <c r="H18"/>
  <c r="O39"/>
  <c r="O40"/>
  <c r="O41"/>
  <c r="H29"/>
  <c r="O42"/>
  <c r="O43"/>
  <c r="O7"/>
  <c r="O8"/>
  <c r="O9"/>
  <c r="O61"/>
  <c r="O62"/>
  <c r="H62"/>
  <c r="O10"/>
  <c r="O11"/>
  <c r="O14"/>
  <c r="O15"/>
  <c r="O16"/>
  <c r="O17"/>
  <c r="O18"/>
  <c r="O19"/>
  <c r="O20"/>
  <c r="O21"/>
  <c r="O22"/>
  <c r="O23"/>
  <c r="O24"/>
  <c r="O25"/>
  <c r="O26"/>
  <c r="O27"/>
  <c r="H27"/>
  <c r="O28"/>
  <c r="O29"/>
  <c r="O30"/>
  <c r="O31"/>
  <c r="O32"/>
  <c r="O33"/>
  <c r="O34"/>
  <c r="O35"/>
  <c r="H35"/>
  <c r="O36"/>
  <c r="O37"/>
  <c r="O44"/>
  <c r="O45"/>
  <c r="H45"/>
  <c r="O59"/>
  <c r="O60"/>
  <c r="H60"/>
  <c r="O12"/>
  <c r="O13"/>
  <c r="H12"/>
  <c r="H37"/>
  <c r="O70"/>
  <c r="H72"/>
  <c r="H46"/>
  <c r="H10"/>
  <c r="H54"/>
  <c r="H15"/>
  <c r="H8"/>
  <c r="H40"/>
  <c r="H69"/>
  <c r="H23"/>
  <c r="H63"/>
  <c r="O46"/>
  <c r="O47"/>
  <c r="O48"/>
  <c r="O49"/>
  <c r="O50"/>
  <c r="O51"/>
  <c r="O52"/>
  <c r="O53"/>
  <c r="H47"/>
  <c r="H36"/>
  <c r="O54"/>
  <c r="H49"/>
  <c r="O55"/>
  <c r="H55"/>
  <c r="H44"/>
  <c r="H64"/>
  <c r="H70"/>
  <c r="H65"/>
  <c r="H67"/>
  <c r="H51"/>
  <c r="H14"/>
  <c r="H66"/>
  <c r="H48"/>
  <c r="H33"/>
  <c r="H52"/>
  <c r="H73"/>
  <c r="H42"/>
  <c r="O56"/>
  <c r="O57"/>
  <c r="O58"/>
  <c r="H24"/>
  <c r="H74"/>
  <c r="H11"/>
  <c r="O63"/>
  <c r="O64"/>
  <c r="O65"/>
  <c r="H31"/>
  <c r="H7"/>
  <c r="H39"/>
  <c r="O66"/>
  <c r="O67"/>
  <c r="O68"/>
  <c r="H43"/>
  <c r="O69"/>
  <c r="H61"/>
  <c r="H28"/>
  <c r="H30"/>
  <c r="H21"/>
  <c r="H13"/>
  <c r="H53"/>
  <c r="H16"/>
  <c r="H17"/>
  <c r="H59"/>
  <c r="H25"/>
  <c r="O71"/>
  <c r="O38"/>
  <c r="H38"/>
  <c r="H32"/>
  <c r="H19"/>
  <c r="H57"/>
  <c r="H20"/>
  <c r="O73"/>
  <c r="H58"/>
  <c r="O74"/>
  <c r="H68"/>
  <c r="H9"/>
  <c r="P11" i="4"/>
  <c r="H83"/>
  <c r="P12"/>
  <c r="P13"/>
  <c r="H187"/>
  <c r="P14"/>
  <c r="H154"/>
  <c r="P15"/>
  <c r="H73"/>
  <c r="P16"/>
  <c r="H156"/>
  <c r="P17"/>
  <c r="H65"/>
  <c r="P18"/>
  <c r="H127"/>
  <c r="P19"/>
  <c r="P20"/>
  <c r="H79"/>
  <c r="P21"/>
  <c r="H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H57"/>
  <c r="P58"/>
  <c r="P59"/>
  <c r="P60"/>
  <c r="P61"/>
  <c r="P62"/>
  <c r="P63"/>
  <c r="P64"/>
  <c r="P65"/>
  <c r="P66"/>
  <c r="P67"/>
  <c r="P68"/>
  <c r="P70"/>
  <c r="P69"/>
  <c r="P71"/>
  <c r="P72"/>
  <c r="P73"/>
  <c r="P74"/>
  <c r="P161"/>
  <c r="P75"/>
  <c r="P76"/>
  <c r="H76"/>
  <c r="P77"/>
  <c r="P78"/>
  <c r="P79"/>
  <c r="P80"/>
  <c r="P81"/>
  <c r="P85"/>
  <c r="P86"/>
  <c r="P87"/>
  <c r="P88"/>
  <c r="H88"/>
  <c r="P89"/>
  <c r="P90"/>
  <c r="P91"/>
  <c r="P92"/>
  <c r="P213"/>
  <c r="P93"/>
  <c r="H93"/>
  <c r="P94"/>
  <c r="P95"/>
  <c r="P96"/>
  <c r="P97"/>
  <c r="P98"/>
  <c r="P99"/>
  <c r="P100"/>
  <c r="P101"/>
  <c r="H101"/>
  <c r="P102"/>
  <c r="P103"/>
  <c r="P104"/>
  <c r="P105"/>
  <c r="P200"/>
  <c r="P106"/>
  <c r="P107"/>
  <c r="P108"/>
  <c r="P109"/>
  <c r="P110"/>
  <c r="P111"/>
  <c r="P112"/>
  <c r="P113"/>
  <c r="P114"/>
  <c r="P115"/>
  <c r="P116"/>
  <c r="P224"/>
  <c r="P208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7"/>
  <c r="P138"/>
  <c r="P139"/>
  <c r="P140"/>
  <c r="P141"/>
  <c r="P142"/>
  <c r="P143"/>
  <c r="P144"/>
  <c r="P145"/>
  <c r="P146"/>
  <c r="H146"/>
  <c r="P147"/>
  <c r="P148"/>
  <c r="P149"/>
  <c r="P150"/>
  <c r="P151"/>
  <c r="P152"/>
  <c r="P153"/>
  <c r="P155"/>
  <c r="P154"/>
  <c r="P156"/>
  <c r="P157"/>
  <c r="P158"/>
  <c r="P159"/>
  <c r="P160"/>
  <c r="P232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233"/>
  <c r="P189"/>
  <c r="P190"/>
  <c r="H190"/>
  <c r="P191"/>
  <c r="P192"/>
  <c r="P193"/>
  <c r="P229"/>
  <c r="P234"/>
  <c r="H234"/>
  <c r="H151"/>
  <c r="H77"/>
  <c r="H54"/>
  <c r="H114"/>
  <c r="H143"/>
  <c r="H122"/>
  <c r="H108"/>
  <c r="H7"/>
  <c r="H24"/>
  <c r="H102"/>
  <c r="H35"/>
  <c r="H235"/>
  <c r="H10"/>
  <c r="H38"/>
  <c r="H158"/>
  <c r="H98"/>
  <c r="H189"/>
  <c r="H91"/>
  <c r="H125"/>
  <c r="H18"/>
  <c r="H25"/>
  <c r="H59"/>
  <c r="H39"/>
  <c r="H23"/>
  <c r="H86"/>
  <c r="H62"/>
  <c r="H99"/>
  <c r="H153"/>
  <c r="H188"/>
  <c r="P201"/>
  <c r="H100"/>
  <c r="H89"/>
  <c r="P230"/>
  <c r="P231"/>
  <c r="P236"/>
  <c r="H236"/>
  <c r="P209"/>
  <c r="H92"/>
  <c r="H68"/>
  <c r="H132"/>
  <c r="H164"/>
  <c r="H131"/>
  <c r="H168"/>
  <c r="H227"/>
  <c r="H104"/>
  <c r="H9"/>
  <c r="H71"/>
  <c r="H22"/>
  <c r="H144"/>
  <c r="H193"/>
  <c r="H230"/>
  <c r="H222"/>
  <c r="H150"/>
  <c r="H179"/>
  <c r="H17"/>
  <c r="H46"/>
  <c r="H8"/>
  <c r="H42"/>
  <c r="H51"/>
  <c r="H182"/>
  <c r="H212"/>
  <c r="H221"/>
  <c r="H107"/>
  <c r="H209"/>
  <c r="P188"/>
  <c r="H176"/>
  <c r="H226"/>
  <c r="H211"/>
  <c r="H36"/>
  <c r="P194"/>
  <c r="P222"/>
  <c r="P226"/>
  <c r="P195"/>
  <c r="H195"/>
  <c r="P206"/>
  <c r="P216"/>
  <c r="P221"/>
  <c r="P205"/>
  <c r="P235"/>
  <c r="H232"/>
  <c r="H218"/>
  <c r="H69"/>
  <c r="H216"/>
  <c r="H186"/>
  <c r="H15"/>
  <c r="H199"/>
  <c r="H205"/>
  <c r="H224"/>
  <c r="H64"/>
  <c r="H37"/>
  <c r="H70"/>
  <c r="H106"/>
  <c r="H41"/>
  <c r="H148"/>
  <c r="H162"/>
  <c r="H233"/>
  <c r="H121"/>
  <c r="H82"/>
  <c r="H128"/>
  <c r="H32"/>
  <c r="H31"/>
  <c r="H63"/>
  <c r="H207"/>
  <c r="H96"/>
  <c r="H180"/>
  <c r="H85"/>
  <c r="H111"/>
  <c r="H72"/>
  <c r="H55"/>
  <c r="H52"/>
  <c r="H56"/>
  <c r="H13"/>
  <c r="H138"/>
  <c r="P211"/>
  <c r="H192"/>
  <c r="H130"/>
  <c r="H95"/>
  <c r="H120"/>
  <c r="H20"/>
  <c r="H225"/>
  <c r="H155"/>
  <c r="H204"/>
  <c r="H147"/>
  <c r="H163"/>
  <c r="H197"/>
  <c r="H49"/>
  <c r="H173"/>
  <c r="H124"/>
  <c r="H80"/>
  <c r="H171"/>
  <c r="H33"/>
  <c r="H53"/>
  <c r="H58"/>
  <c r="H16"/>
  <c r="H210"/>
  <c r="H214"/>
  <c r="H166"/>
  <c r="H167"/>
  <c r="H198"/>
  <c r="H170"/>
  <c r="H139"/>
  <c r="H47"/>
  <c r="H66"/>
  <c r="H223"/>
  <c r="H118"/>
  <c r="H145"/>
  <c r="H165"/>
  <c r="H184"/>
  <c r="H219"/>
  <c r="H43"/>
  <c r="H75"/>
  <c r="H191"/>
  <c r="H129"/>
  <c r="H196"/>
  <c r="H74"/>
  <c r="H177"/>
  <c r="H208"/>
  <c r="H45"/>
  <c r="H178"/>
  <c r="H136"/>
  <c r="H140"/>
  <c r="H172"/>
  <c r="H220"/>
  <c r="H119"/>
  <c r="H203"/>
  <c r="H90"/>
  <c r="H133"/>
  <c r="H194"/>
  <c r="H11"/>
  <c r="H123"/>
  <c r="P219"/>
  <c r="P202"/>
  <c r="P220"/>
  <c r="P199"/>
  <c r="P204"/>
  <c r="P218"/>
  <c r="P214"/>
  <c r="P203"/>
  <c r="H175"/>
  <c r="H110"/>
  <c r="H201"/>
  <c r="H60"/>
  <c r="H103"/>
  <c r="H50"/>
  <c r="H27"/>
  <c r="H159"/>
  <c r="H12"/>
  <c r="H19"/>
  <c r="H185"/>
  <c r="H26"/>
  <c r="H81"/>
  <c r="H94"/>
  <c r="H206"/>
  <c r="H126"/>
  <c r="H181"/>
  <c r="H160"/>
  <c r="P215"/>
  <c r="P198"/>
  <c r="P196"/>
  <c r="P223"/>
  <c r="H228"/>
  <c r="H48"/>
  <c r="H116"/>
  <c r="H135"/>
  <c r="H142"/>
  <c r="H149"/>
  <c r="H40"/>
  <c r="H115"/>
  <c r="H105"/>
  <c r="H14"/>
  <c r="H28"/>
  <c r="H183"/>
  <c r="H112"/>
  <c r="H30"/>
  <c r="H113"/>
  <c r="H202"/>
  <c r="H97"/>
  <c r="H217"/>
  <c r="H117"/>
  <c r="H87"/>
  <c r="H61"/>
  <c r="H174"/>
  <c r="H231"/>
  <c r="H109"/>
  <c r="H215"/>
  <c r="H229"/>
  <c r="H169"/>
  <c r="P197"/>
  <c r="H161"/>
  <c r="P212"/>
  <c r="H134"/>
  <c r="H213"/>
  <c r="P207"/>
  <c r="H152"/>
  <c r="H67"/>
  <c r="P8"/>
  <c r="H44"/>
  <c r="H137"/>
  <c r="P9"/>
  <c r="P10"/>
  <c r="P7"/>
  <c r="H78"/>
  <c r="H71" i="5"/>
  <c r="H41"/>
  <c r="H34"/>
  <c r="H157" i="4"/>
  <c r="H22" i="5"/>
  <c r="H56"/>
  <c r="H26"/>
  <c r="H50"/>
  <c r="H34" i="4"/>
</calcChain>
</file>

<file path=xl/connections.xml><?xml version="1.0" encoding="utf-8"?>
<connections xmlns="http://schemas.openxmlformats.org/spreadsheetml/2006/main">
  <connection id="1" name="probeg_hepo_2011_all1" type="6" refreshedVersion="2" background="1" saveData="1">
    <textPr sourceFile="H:\SPORT\ski_racing\probeg_hepojarvi\2011\probeg_hepo_2011_all.txt" delimited="0" decimal="," thousands=" ">
      <textFields count="13">
        <textField/>
        <textField position="5"/>
        <textField position="31"/>
        <textField position="57"/>
        <textField position="62"/>
        <textField position="66"/>
        <textField position="77"/>
        <textField position="87"/>
        <textField position="92"/>
        <textField position="96"/>
        <textField position="98"/>
        <textField position="105"/>
        <textField position="107"/>
      </textFields>
    </textPr>
  </connection>
  <connection id="2" name="probeg_hepo_2011_all11" type="6" refreshedVersion="2" background="1" saveData="1">
    <textPr sourceFile="H:\SPORT\ski_racing\probeg_hepojarvi\2011\probeg_hepo_2011_all.txt" delimited="0" decimal="," thousands=" ">
      <textFields count="13">
        <textField/>
        <textField position="5"/>
        <textField position="31"/>
        <textField position="57"/>
        <textField position="62"/>
        <textField position="66"/>
        <textField position="77"/>
        <textField position="87"/>
        <textField position="92"/>
        <textField position="96"/>
        <textField position="98"/>
        <textField position="105"/>
        <textField position="107"/>
      </textFields>
    </textPr>
  </connection>
</connections>
</file>

<file path=xl/sharedStrings.xml><?xml version="1.0" encoding="utf-8"?>
<sst xmlns="http://schemas.openxmlformats.org/spreadsheetml/2006/main" count="1563" uniqueCount="826">
  <si>
    <t>Фамилия, имя</t>
  </si>
  <si>
    <t>Номер</t>
  </si>
  <si>
    <t>Результат</t>
  </si>
  <si>
    <t>Место</t>
  </si>
  <si>
    <t>Группа</t>
  </si>
  <si>
    <t>Кировец</t>
  </si>
  <si>
    <t>Динамо</t>
  </si>
  <si>
    <t>Выборгская СДЮСШОР</t>
  </si>
  <si>
    <t>Санкт-Петербург</t>
  </si>
  <si>
    <t>Петродворец</t>
  </si>
  <si>
    <t>Прибой</t>
  </si>
  <si>
    <t>Сильвия</t>
  </si>
  <si>
    <t>IRC</t>
  </si>
  <si>
    <t>Гатчина</t>
  </si>
  <si>
    <t>Москва</t>
  </si>
  <si>
    <t>Токсово</t>
  </si>
  <si>
    <t>Светогорск</t>
  </si>
  <si>
    <t>XVI традиционный легкоатлетический пробег вокруг озера "ХЕПОЯРВИ"
Кубок Санкт-Петербурга по кроссу на 16,8 км</t>
  </si>
  <si>
    <t>(Мужчины)</t>
  </si>
  <si>
    <t>Итоговый протокол</t>
  </si>
  <si>
    <t>п. Токсово, 15.07.2012, старт: 11:00</t>
  </si>
  <si>
    <t>Г.р.</t>
  </si>
  <si>
    <t>М. Гр.</t>
  </si>
  <si>
    <t>Общество, клуб</t>
  </si>
  <si>
    <t>Город</t>
  </si>
  <si>
    <t>(Женщины)</t>
  </si>
  <si>
    <t>Salomon</t>
  </si>
  <si>
    <t>БУРЕНИНА Анастасия</t>
  </si>
  <si>
    <t>ДЮСШ</t>
  </si>
  <si>
    <t>САВЕЛЬЕВА Наташа</t>
  </si>
  <si>
    <t>ГОРЕЛАЯ Вита</t>
  </si>
  <si>
    <t>Олимпийские надежды</t>
  </si>
  <si>
    <t>ШАНТЫРЬ Дарья</t>
  </si>
  <si>
    <t>АЛЕФИРЕНКО Александра</t>
  </si>
  <si>
    <t>ЕЛИШЕВСКАЯ Кристина</t>
  </si>
  <si>
    <t>РЫЧАЛИНА Алёна</t>
  </si>
  <si>
    <t>БОЙКО Софья</t>
  </si>
  <si>
    <t>ИВАНОВА Кристина</t>
  </si>
  <si>
    <t>ПУЗАНОВА Екатерина</t>
  </si>
  <si>
    <t>КОПЛИЕНКО Наталья</t>
  </si>
  <si>
    <t>АСТАШЕВА Ольга</t>
  </si>
  <si>
    <t>ЗОЛОТАРЕВА Татьяна</t>
  </si>
  <si>
    <t>ДРОБОТ Татьяна</t>
  </si>
  <si>
    <t>СОКОЛОВА Ольга</t>
  </si>
  <si>
    <t>ГРИГОРЬЕВА Ольга</t>
  </si>
  <si>
    <t>ПИСКУНОВА Татьяна</t>
  </si>
  <si>
    <t>ШВСМ по ВВС</t>
  </si>
  <si>
    <t>ПОПОВА Ольга</t>
  </si>
  <si>
    <t>ВИМБА Оксана</t>
  </si>
  <si>
    <t>ШМК</t>
  </si>
  <si>
    <t>СОБОЛЕВА Светлана</t>
  </si>
  <si>
    <t>АНТОШКИНА Елена</t>
  </si>
  <si>
    <t>Европа</t>
  </si>
  <si>
    <t>ФЕДОРОВА Ольга</t>
  </si>
  <si>
    <t>Сертолово</t>
  </si>
  <si>
    <t>СДЮСШОР</t>
  </si>
  <si>
    <t>Сестрорецкая СДЮСШОР</t>
  </si>
  <si>
    <t>САВИНА Елена</t>
  </si>
  <si>
    <t>ПЛОТНИКОВА Валерия</t>
  </si>
  <si>
    <t>ДЫБА Дарья</t>
  </si>
  <si>
    <t>ЧЕРНАЯ Вита</t>
  </si>
  <si>
    <t>СЫСОЕВА Виктория</t>
  </si>
  <si>
    <t>КРИШТОВАО Кристина</t>
  </si>
  <si>
    <t>ДОКУЧАЕВА Любовь</t>
  </si>
  <si>
    <t>Фирн</t>
  </si>
  <si>
    <t>БАРАШИНА Станислава</t>
  </si>
  <si>
    <t>ДЯТЛОВА Елена</t>
  </si>
  <si>
    <t>ЗОТОВА Анна</t>
  </si>
  <si>
    <t>ГУРИЧЕВА Елена</t>
  </si>
  <si>
    <t>МЕДВЕДЕВА Вероника</t>
  </si>
  <si>
    <t>МУХИНА Татяна</t>
  </si>
  <si>
    <t>ЧЕРВОТКИНА Александра</t>
  </si>
  <si>
    <t>ЗАХАРОВА Анастасия</t>
  </si>
  <si>
    <t>РЕВУХА Дарья</t>
  </si>
  <si>
    <t>УОР-2</t>
  </si>
  <si>
    <t>САПУКОВА Анастасия</t>
  </si>
  <si>
    <t>ЧИЖЕНКО Юлия</t>
  </si>
  <si>
    <t>ЮРИНА Юлия</t>
  </si>
  <si>
    <t>Одинцовская КСДЮСШОР</t>
  </si>
  <si>
    <t>Одинцово</t>
  </si>
  <si>
    <t>КУЗНЕЦОВА Мария</t>
  </si>
  <si>
    <t>центр Ладога</t>
  </si>
  <si>
    <t>ГРОМОВА Диана</t>
  </si>
  <si>
    <t>Красногвардейская ДЮСШ</t>
  </si>
  <si>
    <t>СИВКОВА Юлия</t>
  </si>
  <si>
    <t>СКА, НГУ им. Лесгафта</t>
  </si>
  <si>
    <t>ЕВСЮКОВА Елена</t>
  </si>
  <si>
    <t>БАСОВ Михаил</t>
  </si>
  <si>
    <t>КОЛОКОЛОВ Лев</t>
  </si>
  <si>
    <t>ЮДИН Андрей</t>
  </si>
  <si>
    <t>МИКОНОВ Даниил</t>
  </si>
  <si>
    <t>Буревестник</t>
  </si>
  <si>
    <t>ФИЛИППОВ Глеб</t>
  </si>
  <si>
    <t>ЛесгаФтовец</t>
  </si>
  <si>
    <t>ИЛЛАРИОНОВ Владимир</t>
  </si>
  <si>
    <t>КОРОТКОВ Александр</t>
  </si>
  <si>
    <t>ПЯТКО Александр</t>
  </si>
  <si>
    <t>АНТИПОВ Евгений</t>
  </si>
  <si>
    <t>ЗАТЬКОВ Ян</t>
  </si>
  <si>
    <t>СКА</t>
  </si>
  <si>
    <t>ПРОКУДЕНКОВ Иван</t>
  </si>
  <si>
    <t>СКА, НГУ им.Лесгафта</t>
  </si>
  <si>
    <t>ИВЛЕНКОВ Олег</t>
  </si>
  <si>
    <t>ФОМИН Кирилл</t>
  </si>
  <si>
    <t>ЛК "Пахра"</t>
  </si>
  <si>
    <t>СМИРНОВ Кирилл</t>
  </si>
  <si>
    <t>ПОПОВ Евгений</t>
  </si>
  <si>
    <t>ТИТОВ Даниил</t>
  </si>
  <si>
    <t>ЩЕМЕЛЕВ Михаил</t>
  </si>
  <si>
    <t>РЗЯНИН Андрей</t>
  </si>
  <si>
    <t>ФОМИН Дмитрий</t>
  </si>
  <si>
    <t>УРОВИН Сергей</t>
  </si>
  <si>
    <t>ШЕЙЧЕНКО Никита</t>
  </si>
  <si>
    <t>ШВСМ Биатлон</t>
  </si>
  <si>
    <t>МАРКВАШЕВ Тарас</t>
  </si>
  <si>
    <t>АНДРЕЕВ Илья</t>
  </si>
  <si>
    <t>ГРУЗДЕВ Алексей</t>
  </si>
  <si>
    <t>КАРПИН Андрей</t>
  </si>
  <si>
    <t>Маноми</t>
  </si>
  <si>
    <t>Колпино</t>
  </si>
  <si>
    <t>ТОРОПОВ Дмитрий</t>
  </si>
  <si>
    <t>БОГДАНОВ Антон</t>
  </si>
  <si>
    <t>БОРЕВИЧ Александр</t>
  </si>
  <si>
    <t>Гольфстрим</t>
  </si>
  <si>
    <t>Кировск</t>
  </si>
  <si>
    <t>БОРОДИН Михаил</t>
  </si>
  <si>
    <t>НИКОЛЬСКИЙ Артём</t>
  </si>
  <si>
    <t>ЗАЙЦЕВ Михаил</t>
  </si>
  <si>
    <t>ЖУРАВЛЁВ Вячеслав</t>
  </si>
  <si>
    <t>МОШНИКОВ Михаил</t>
  </si>
  <si>
    <t>СТРИЖОВ Игорь</t>
  </si>
  <si>
    <t>ЗАДВОРНЫХ Пётр</t>
  </si>
  <si>
    <t>Никольское</t>
  </si>
  <si>
    <t>ШВСМ Кёрлинг</t>
  </si>
  <si>
    <t>МАМОНТОВ Игорь</t>
  </si>
  <si>
    <t>ВИФК</t>
  </si>
  <si>
    <t>РУДАКОВ Александр</t>
  </si>
  <si>
    <t>ЯКОВЛЕВ Денис</t>
  </si>
  <si>
    <t>НУРИЕВ Айдар</t>
  </si>
  <si>
    <t>БАБИЙ Иван</t>
  </si>
  <si>
    <t>ИВШИВЧЕВ Сергей</t>
  </si>
  <si>
    <t>НЕРОЕВ Максим</t>
  </si>
  <si>
    <t>ФСО России</t>
  </si>
  <si>
    <t>п. Парголово</t>
  </si>
  <si>
    <t>БОРТОВ Михаил</t>
  </si>
  <si>
    <t>СЕРГЕЕВ Даниил</t>
  </si>
  <si>
    <t>ПЬЯВКА Роман</t>
  </si>
  <si>
    <t>КАЗАРИНОВ Илья</t>
  </si>
  <si>
    <t>ЧИСТЯКОВ Виктор</t>
  </si>
  <si>
    <t>КОНОВАЛОВ Владимир</t>
  </si>
  <si>
    <t>ТЕРЕНТЬЕВ Павел</t>
  </si>
  <si>
    <t>сТосно</t>
  </si>
  <si>
    <t>ДЮСШ №1 Тосно</t>
  </si>
  <si>
    <t>МИРОНЮК Александр</t>
  </si>
  <si>
    <t>ШЕЛЕПЕНЬ Вячеслав</t>
  </si>
  <si>
    <t>МЕНЬШЕНИН Алексей</t>
  </si>
  <si>
    <t>СУХОРУКОВ Алексей</t>
  </si>
  <si>
    <t>ЛУКИН Сергей</t>
  </si>
  <si>
    <t>Электросила</t>
  </si>
  <si>
    <t>МАЗУРОВ Алексей</t>
  </si>
  <si>
    <t>Прокс</t>
  </si>
  <si>
    <t>КОЖИН Петр</t>
  </si>
  <si>
    <t>СМИРНОВ Валерий</t>
  </si>
  <si>
    <t>ГУКОВ Дмитрий</t>
  </si>
  <si>
    <t>ГУКОВ Андрей</t>
  </si>
  <si>
    <t>КАРГИН Алексей</t>
  </si>
  <si>
    <t>СЦП Касатка</t>
  </si>
  <si>
    <t>Пушкин</t>
  </si>
  <si>
    <t>Политехник</t>
  </si>
  <si>
    <t>КЛИМЕНКО Вячеслав</t>
  </si>
  <si>
    <t>ЛУКИН Дмитрий</t>
  </si>
  <si>
    <t>Электросила, Manomy</t>
  </si>
  <si>
    <t>ПЕТРОВ Александр</t>
  </si>
  <si>
    <t>Красногвардеец</t>
  </si>
  <si>
    <t>ТИХОНОВ Владимир</t>
  </si>
  <si>
    <t>ИВАНОВ Денис</t>
  </si>
  <si>
    <t>п. Кузьмоволово</t>
  </si>
  <si>
    <t>ДОЛЖИКОВ Виктор</t>
  </si>
  <si>
    <t>ЗЮЗИН Роман</t>
  </si>
  <si>
    <t>Рыбинск</t>
  </si>
  <si>
    <t>SKI 76 Team</t>
  </si>
  <si>
    <t>СТРЕЛКОВ Кирилл</t>
  </si>
  <si>
    <t>МАЦЮК Егор</t>
  </si>
  <si>
    <t>КИРПИЧЕВ Евгений</t>
  </si>
  <si>
    <t>ВАСЕЛЬКОВ Максим</t>
  </si>
  <si>
    <t>Курортная ДЮСШ</t>
  </si>
  <si>
    <t>РИГИН Геннадий</t>
  </si>
  <si>
    <t>ФОМИНЫХ Игорь</t>
  </si>
  <si>
    <t>ТУЗЕВ Михаил</t>
  </si>
  <si>
    <t>ПРИХОДЬКО Евгений</t>
  </si>
  <si>
    <t>БЕЛОВ Валентин</t>
  </si>
  <si>
    <t>ДЕГТЯРЕНКО Анатолий</t>
  </si>
  <si>
    <t>ЕРИН Виталий</t>
  </si>
  <si>
    <t>Планета-Фитнес</t>
  </si>
  <si>
    <t>ЛЕБЕДЕВ Сергей</t>
  </si>
  <si>
    <t>ЛУНЬКОВ Валентин</t>
  </si>
  <si>
    <t>Академия личной атлетики</t>
  </si>
  <si>
    <t>СМИРНОВ Юрий</t>
  </si>
  <si>
    <t>СЦ Токсово</t>
  </si>
  <si>
    <t>ХИМИЧ Константин</t>
  </si>
  <si>
    <t>п. Бугры</t>
  </si>
  <si>
    <t>BIBOTA</t>
  </si>
  <si>
    <t>АНДРЕЕВ Виктор</t>
  </si>
  <si>
    <t>ХАМОВ Сергей</t>
  </si>
  <si>
    <t>ТИХОНОВ Леонид</t>
  </si>
  <si>
    <t>ЗАЙЦЕВ Николай</t>
  </si>
  <si>
    <t>Колтуши</t>
  </si>
  <si>
    <t>НИФАТОВ Николай</t>
  </si>
  <si>
    <t>БАРЧЕНКОВ Михаил</t>
  </si>
  <si>
    <t>КОБЕРНИК Дмитрий</t>
  </si>
  <si>
    <t>КРЯЖЕВ Михаил</t>
  </si>
  <si>
    <t>КУРОВ Евгений</t>
  </si>
  <si>
    <t>НАДОРИЧЕВ Олег</t>
  </si>
  <si>
    <t>ГРИГОРЬЕВ Алексей</t>
  </si>
  <si>
    <t>Яroller</t>
  </si>
  <si>
    <t>ХОЛОПОВ Сергей</t>
  </si>
  <si>
    <t>Малахит</t>
  </si>
  <si>
    <t>ЗАЙЦЕВ Иван</t>
  </si>
  <si>
    <t>ОСИН Михаил</t>
  </si>
  <si>
    <t>РОВНИК Владимир</t>
  </si>
  <si>
    <t>КЛОЧКОВ Андрей</t>
  </si>
  <si>
    <t>ТРАВИН Андрей</t>
  </si>
  <si>
    <t>КАРЕТНИКОВ Николай</t>
  </si>
  <si>
    <t>Сестрорецк</t>
  </si>
  <si>
    <t>МЯЛЬКИН Максим</t>
  </si>
  <si>
    <t>БАРАНОВ Роман</t>
  </si>
  <si>
    <t>КОТОВ Александр</t>
  </si>
  <si>
    <t>Петергоф</t>
  </si>
  <si>
    <t>ВТИ ЖДВ</t>
  </si>
  <si>
    <t>ШУБЕНИН Василий</t>
  </si>
  <si>
    <t>ФЕДОТОВ Михаил</t>
  </si>
  <si>
    <t>СУХОРУЧЕНКО Николай</t>
  </si>
  <si>
    <t>ПОПОВ Сергей</t>
  </si>
  <si>
    <t>НИКИШОВ Богдан</t>
  </si>
  <si>
    <t>ЛЕМЕСЕВ Михаил</t>
  </si>
  <si>
    <t>АФАНАСЬЕВ Казимир</t>
  </si>
  <si>
    <t>БЕРДНИКОВ Павел</t>
  </si>
  <si>
    <t>БЕРДНИКОВ Максим</t>
  </si>
  <si>
    <t>ШАЙМЕРДИНОВ Нуркен Базербаевич</t>
  </si>
  <si>
    <t>ВОЙТКЕВИЧ Александр</t>
  </si>
  <si>
    <t>ТИМОФЕЕВ Дмитрий</t>
  </si>
  <si>
    <t>TimTeam</t>
  </si>
  <si>
    <t>КУДРЯВЦЕВ Константин</t>
  </si>
  <si>
    <t>РАЕВСКИЙ Игорь</t>
  </si>
  <si>
    <t>СПИРИДОНОВ Александр</t>
  </si>
  <si>
    <t>Сам ты лайка!</t>
  </si>
  <si>
    <t>МОЗУНИН Владимир</t>
  </si>
  <si>
    <t>ШВСМ</t>
  </si>
  <si>
    <t>ОЖИГИН Виктор</t>
  </si>
  <si>
    <t>Метрострой</t>
  </si>
  <si>
    <t>СЕЛИВЁРСТОВ Сергей</t>
  </si>
  <si>
    <t>МЕДВЕДЕВ Юрий</t>
  </si>
  <si>
    <t>ЕРОХИН Виктор</t>
  </si>
  <si>
    <t>ЕРОХИН Александр</t>
  </si>
  <si>
    <t>БЕЛОУСОВ Денис</t>
  </si>
  <si>
    <t>Всеволожская ДЮСШ</t>
  </si>
  <si>
    <t>БЕЛОУСОВ Алексей</t>
  </si>
  <si>
    <t>Токсово - Сильвия</t>
  </si>
  <si>
    <t>ФРОЛОВ Дмитрий</t>
  </si>
  <si>
    <t>п. Сиверский</t>
  </si>
  <si>
    <t>Manomy</t>
  </si>
  <si>
    <t>ГОРОХОВ Сергей</t>
  </si>
  <si>
    <t>Спортивная линия</t>
  </si>
  <si>
    <t>СТОЛБУНОВ Павел</t>
  </si>
  <si>
    <t>ШЕВЧЕНКО Сергей</t>
  </si>
  <si>
    <t>ЛАБЫКО Максим</t>
  </si>
  <si>
    <t>БАРКАЛОВ Андрей</t>
  </si>
  <si>
    <t>ГОЛУБЕВ Максим</t>
  </si>
  <si>
    <t>Кузьмоволово 110</t>
  </si>
  <si>
    <t>СОБОЛЕВ Григорий</t>
  </si>
  <si>
    <t>ЛАВРИКОВ Виктор</t>
  </si>
  <si>
    <t>п. Рощино</t>
  </si>
  <si>
    <t>СДЮСШОР (Сестрорецк)</t>
  </si>
  <si>
    <t>ЕВСИН Марк</t>
  </si>
  <si>
    <t>ЕВСИН Роман</t>
  </si>
  <si>
    <t>МАЗИТОВ Тимур</t>
  </si>
  <si>
    <t>ВАКИН Владимир</t>
  </si>
  <si>
    <t>Промресурс</t>
  </si>
  <si>
    <t>МАСЛОВ Алексей</t>
  </si>
  <si>
    <t>110 %</t>
  </si>
  <si>
    <t>ТИХОМИРОВ Алексей</t>
  </si>
  <si>
    <t>БАРАЕВ Сергей</t>
  </si>
  <si>
    <t>КРУСЬ Артём</t>
  </si>
  <si>
    <t>Токсово ски тим</t>
  </si>
  <si>
    <t>МАЕРОВ Роман</t>
  </si>
  <si>
    <t>ХАНСКИ Дмитрий</t>
  </si>
  <si>
    <t>ЖУКОВ Дмитрий</t>
  </si>
  <si>
    <t>Golden fish</t>
  </si>
  <si>
    <t>ДОЦЕНКО Александр</t>
  </si>
  <si>
    <t>д. Бегуницы</t>
  </si>
  <si>
    <t>Плюс Ультра</t>
  </si>
  <si>
    <t>КУВАЛДИН Александр</t>
  </si>
  <si>
    <t>НЕМКОВ Олег</t>
  </si>
  <si>
    <t>КОКУНОВ Павел</t>
  </si>
  <si>
    <t>СРУРТДИНОВ Тимур</t>
  </si>
  <si>
    <t>Пигалёво</t>
  </si>
  <si>
    <t>Тихвин</t>
  </si>
  <si>
    <t>ШИЛОВ Александр</t>
  </si>
  <si>
    <t>skisport.ru</t>
  </si>
  <si>
    <t>ЗАЛЬНОВ Сергей</t>
  </si>
  <si>
    <t>zalniv.ru</t>
  </si>
  <si>
    <t>ГАУЗА Игорь</t>
  </si>
  <si>
    <t>АГИЕВИЧ Виталий</t>
  </si>
  <si>
    <t>МАЛИН Денис</t>
  </si>
  <si>
    <t>Блиц-автомойка</t>
  </si>
  <si>
    <t>ЖИТЕНЕВ Владимир</t>
  </si>
  <si>
    <t>НПО Стример</t>
  </si>
  <si>
    <t>ШУБИН Николай</t>
  </si>
  <si>
    <t>ЛАТЫПОВ Линар</t>
  </si>
  <si>
    <t>Ворд Класс</t>
  </si>
  <si>
    <t>ДОБРОХВАЛОВ Александр</t>
  </si>
  <si>
    <t>КОВАЛЁВ Павле</t>
  </si>
  <si>
    <t>БАРЛОВСКИЙ Николай</t>
  </si>
  <si>
    <t>п. Доможирово</t>
  </si>
  <si>
    <t>ОРЛОВ Михаил</t>
  </si>
  <si>
    <t>ЗАЛИЗНЮК Александр</t>
  </si>
  <si>
    <t>Турбостроитель</t>
  </si>
  <si>
    <t>СТОЛЯРОВ Евгений</t>
  </si>
  <si>
    <t>п. Шексна</t>
  </si>
  <si>
    <t>Арена</t>
  </si>
  <si>
    <t>ГОЛОВИН Николай</t>
  </si>
  <si>
    <t>Красное Село</t>
  </si>
  <si>
    <t>ЛОГИНОВ Кирилл</t>
  </si>
  <si>
    <t>СОГРИН Александр</t>
  </si>
  <si>
    <t>ТЕЛЯТНИКОВ Владимир</t>
  </si>
  <si>
    <t>Всеволожск</t>
  </si>
  <si>
    <t>ГУЛИНА Анастасия</t>
  </si>
  <si>
    <t>ОСИПОВА Анна</t>
  </si>
  <si>
    <t>МГУ</t>
  </si>
  <si>
    <t>КОНДРАТЬЕВА Татьяна</t>
  </si>
  <si>
    <t>Полиатлон СПБ</t>
  </si>
  <si>
    <t>ИСТОМИН Роман</t>
  </si>
  <si>
    <t>Снежинква</t>
  </si>
  <si>
    <t>ЗАБУГИН Павел</t>
  </si>
  <si>
    <t>ФЕДУЛИН Антон</t>
  </si>
  <si>
    <t>НАЗАРЫЧЕВ Велимир</t>
  </si>
  <si>
    <t>ЛАВРЕНТЬЕВ Валерий</t>
  </si>
  <si>
    <t>КОРОВИН Сергей</t>
  </si>
  <si>
    <t>Данилов</t>
  </si>
  <si>
    <t>Даниловец</t>
  </si>
  <si>
    <t>СМИРНОВ Андрей</t>
  </si>
  <si>
    <t>п. Кузнечное</t>
  </si>
  <si>
    <t>ЖЕЛНИНОВ Михаил</t>
  </si>
  <si>
    <t>БиМ</t>
  </si>
  <si>
    <t>ПАШЕ Александр</t>
  </si>
  <si>
    <t>БАЖЕНОВ Вадим</t>
  </si>
  <si>
    <t>п. Ленинское</t>
  </si>
  <si>
    <t>ПЕТРОВ Андрей</t>
  </si>
  <si>
    <t>САМОХИН Юрий</t>
  </si>
  <si>
    <t>Павловск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</si>
  <si>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</si>
  <si>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</si>
  <si>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</si>
  <si>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</si>
  <si>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</si>
  <si>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</si>
  <si>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</si>
  <si>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</si>
  <si>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</si>
  <si>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</si>
  <si>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</si>
  <si>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</si>
  <si>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</si>
  <si>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</si>
  <si>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</si>
  <si>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</si>
  <si>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</si>
  <si>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</si>
  <si>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</si>
  <si>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</si>
  <si>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</si>
  <si>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</si>
  <si>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</si>
  <si>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</si>
  <si>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</si>
  <si>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</si>
  <si>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</si>
  <si>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</si>
  <si>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</si>
  <si>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</si>
  <si>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</si>
  <si>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</si>
  <si>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</si>
  <si>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</si>
  <si>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</si>
  <si>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</si>
  <si>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</si>
  <si>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</si>
  <si>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</si>
  <si>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</si>
  <si>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</si>
  <si>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</si>
  <si>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</si>
  <si>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</si>
  <si>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</si>
  <si>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</si>
  <si>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</si>
  <si>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</si>
  <si>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</si>
  <si>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</si>
  <si>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</si>
  <si>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</si>
  <si>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</si>
  <si>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</si>
  <si>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</si>
  <si>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</si>
  <si>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</si>
  <si>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</si>
  <si>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</si>
  <si>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</si>
  <si>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</si>
  <si>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</si>
  <si>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</si>
  <si>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</si>
  <si>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</si>
  <si>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</si>
  <si>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</si>
  <si>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</si>
  <si>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</si>
  <si>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</si>
  <si>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</si>
  <si>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</si>
  <si>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</si>
  <si>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</si>
  <si>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</si>
  <si>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</si>
  <si>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</si>
  <si>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</si>
  <si>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</si>
  <si>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</si>
  <si>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</si>
  <si>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</si>
  <si>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</si>
  <si>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</si>
  <si>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</si>
  <si>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</si>
  <si>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</si>
  <si>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</si>
  <si>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</si>
  <si>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</si>
  <si>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</si>
  <si>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</si>
  <si>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</si>
  <si>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</si>
  <si>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</si>
  <si>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</si>
  <si>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</si>
  <si>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</si>
  <si>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</si>
  <si>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</si>
  <si>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</si>
  <si>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</si>
  <si>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</si>
  <si>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</si>
  <si>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</si>
  <si>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</si>
  <si>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</si>
  <si>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</si>
  <si>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</si>
  <si>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</si>
  <si>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</si>
  <si>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</si>
  <si>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</si>
  <si>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</si>
  <si>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</si>
  <si>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</si>
  <si>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</si>
  <si>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</si>
  <si>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</si>
  <si>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</si>
  <si>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</si>
  <si>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</si>
  <si>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</si>
  <si>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</si>
  <si>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</si>
  <si>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</si>
  <si>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</si>
  <si>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</si>
  <si>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</si>
  <si>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</si>
  <si>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</si>
  <si>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</si>
  <si>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</si>
  <si>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</si>
  <si>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</si>
  <si>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</si>
  <si>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</si>
  <si>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</si>
  <si>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</si>
  <si>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</si>
  <si>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</si>
  <si>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</si>
  <si>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</si>
  <si>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</si>
  <si>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</si>
  <si>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</si>
  <si>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</si>
  <si>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</si>
  <si>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</si>
  <si>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</si>
  <si>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</si>
  <si>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</si>
  <si>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</si>
  <si>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</si>
  <si>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</si>
  <si>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</si>
  <si>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</si>
  <si>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</si>
  <si>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</si>
  <si>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</si>
  <si>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</si>
  <si>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</si>
  <si>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</si>
  <si>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</si>
  <si>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</si>
  <si>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</si>
  <si>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</si>
  <si>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</si>
  <si>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</si>
  <si>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</si>
  <si>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</si>
  <si>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</si>
  <si>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</si>
  <si>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</si>
  <si>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</si>
  <si>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</si>
  <si>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</si>
  <si>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</si>
  <si>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</si>
  <si>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</si>
  <si>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</si>
  <si>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</si>
  <si>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</si>
  <si>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</si>
  <si>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</si>
  <si>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</si>
  <si>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</si>
  <si>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</si>
  <si>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</si>
  <si>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</si>
  <si>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</si>
  <si>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</si>
  <si>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</si>
  <si>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</si>
  <si>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</si>
  <si>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</si>
  <si>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</si>
  <si>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</si>
  <si>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</si>
  <si>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</si>
  <si>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Чудово</t>
  </si>
  <si>
    <t>Чудрово</t>
  </si>
  <si>
    <t>МАСЛАКОВА Татьяна</t>
  </si>
  <si>
    <t>Кингисепп</t>
  </si>
  <si>
    <t>Татьяна</t>
  </si>
  <si>
    <t>МАСЛАКОВА Дарья</t>
  </si>
  <si>
    <t>Старт</t>
  </si>
  <si>
    <t>ГОЛУБКОВ Сергей</t>
  </si>
  <si>
    <t>с. Павлово</t>
  </si>
  <si>
    <t>БОНДАРЧУК Александр</t>
  </si>
  <si>
    <t>КЛБ Пушкин</t>
  </si>
  <si>
    <t>ЗАГРАБОВ Лев</t>
  </si>
  <si>
    <t>д. Новопятницкое</t>
  </si>
  <si>
    <t>ЧЕРНЯЕВ Антон</t>
  </si>
  <si>
    <t>РЫЖОВ Евгений</t>
  </si>
  <si>
    <t>ЯУГОНЕН Григорий</t>
  </si>
  <si>
    <t>ЧЕРКЕСОВ Сергей</t>
  </si>
  <si>
    <t>ТАРАСОВ Дмитрий</t>
  </si>
  <si>
    <t>ЛИАП</t>
  </si>
  <si>
    <t>СОЛОВЬЕВ Михаил</t>
  </si>
  <si>
    <t>Московская СДЮСШОР</t>
  </si>
  <si>
    <t>СТЕПНОВ Анатолий</t>
  </si>
  <si>
    <t>д. Шпаньково</t>
  </si>
  <si>
    <t>Сиверский</t>
  </si>
  <si>
    <t>НИКУЛЬШИН Андрей</t>
  </si>
  <si>
    <t>ЛЕШОНКОВ Владимир</t>
  </si>
  <si>
    <t>МАСЛОВ Татьяна</t>
  </si>
  <si>
    <t>Балтийская звезда</t>
  </si>
  <si>
    <t>ГАПОНОВ Алексей</t>
  </si>
  <si>
    <t>Красная заря</t>
  </si>
  <si>
    <t>КАРНАУХОВ Алексей</t>
  </si>
  <si>
    <t>ГУБАРЕВА Ддарья</t>
  </si>
  <si>
    <t>БОГДАНОВА Любовь</t>
  </si>
  <si>
    <t>КАПУСТИН Алексей</t>
  </si>
  <si>
    <t>ИГНАШОВ Иван</t>
  </si>
  <si>
    <t>Подпорожье</t>
  </si>
  <si>
    <t>СПбГУВК - красная заря</t>
  </si>
  <si>
    <t>КУРГАНОВ Янис</t>
  </si>
  <si>
    <t>ДУДИЧ Игорь</t>
  </si>
  <si>
    <t>ТИХОНОВИЧ Андрей</t>
  </si>
  <si>
    <t>Ухта</t>
  </si>
  <si>
    <t>КАРПЕНКО Роман</t>
  </si>
  <si>
    <t>СТОЛЯРОВ Валерий</t>
  </si>
  <si>
    <t>ПЛОТНИКОВ Александр</t>
  </si>
  <si>
    <t>Фаворит</t>
  </si>
  <si>
    <t>СОЛОМИН Алексей</t>
  </si>
  <si>
    <t>Великий Новгород</t>
  </si>
  <si>
    <t>СТАРИСКО Павел</t>
  </si>
  <si>
    <t>ХАКОВ Роберт</t>
  </si>
  <si>
    <t>САФИН Владислав</t>
  </si>
  <si>
    <t>Спорт ресурс</t>
  </si>
  <si>
    <t>ЛЕБЕЛЬ Игорь</t>
  </si>
  <si>
    <t>КАРНАУХОВ Александр</t>
  </si>
  <si>
    <t>ПЛОТНИКОВА Наталья</t>
  </si>
  <si>
    <t>ШУЙСКИЙ Александр</t>
  </si>
  <si>
    <t>Политех</t>
  </si>
  <si>
    <t>ГРИГОРЬЕВ Горигорий</t>
  </si>
  <si>
    <t>АЛЕКСЕЕВ Антон</t>
  </si>
  <si>
    <t>СОСНИН Александр</t>
  </si>
  <si>
    <t>Дэнас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</si>
  <si>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</si>
  <si>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</si>
  <si>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</si>
  <si>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</si>
  <si>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</si>
  <si>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</si>
  <si>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</si>
  <si>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</si>
  <si>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</si>
  <si>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</si>
  <si>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</si>
  <si>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</si>
  <si>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</si>
  <si>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</si>
  <si>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</si>
  <si>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</si>
  <si>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</si>
  <si>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</si>
  <si>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</si>
  <si>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</si>
  <si>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</si>
  <si>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</si>
  <si>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</si>
  <si>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</si>
  <si>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</si>
  <si>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ЕПИФАНОВ Артём</t>
  </si>
  <si>
    <t>Всеволожская CW</t>
  </si>
  <si>
    <t>КУЗНЕЦОВ Сергей</t>
  </si>
  <si>
    <t>ШИПИЛОВА Елена</t>
  </si>
  <si>
    <t>SGCrew</t>
  </si>
  <si>
    <t>СЕМЕНОВ Валерий</t>
  </si>
  <si>
    <t>п. Извара</t>
  </si>
  <si>
    <t>+Ультра</t>
  </si>
  <si>
    <t>ЛЕТВИНОВ Пётр</t>
  </si>
  <si>
    <t>0:54:14</t>
  </si>
  <si>
    <t>0:54:39</t>
  </si>
  <si>
    <t>0:55:42</t>
  </si>
  <si>
    <t>0:56:18</t>
  </si>
  <si>
    <t>0:56:42</t>
  </si>
  <si>
    <t>0:57:00</t>
  </si>
  <si>
    <t>0:57:20</t>
  </si>
  <si>
    <t>0:58:17</t>
  </si>
  <si>
    <t>0:58:31</t>
  </si>
  <si>
    <t>0:59:15</t>
  </si>
  <si>
    <t>0:59:51</t>
  </si>
  <si>
    <t>1:00:35</t>
  </si>
  <si>
    <t>1:00:46</t>
  </si>
  <si>
    <t>1:00:47</t>
  </si>
  <si>
    <t>1:00:55</t>
  </si>
  <si>
    <t>1:01:38</t>
  </si>
  <si>
    <t>1:01:41</t>
  </si>
  <si>
    <t>1:01:45</t>
  </si>
  <si>
    <t>1:01:46</t>
  </si>
  <si>
    <t>1:01:56</t>
  </si>
  <si>
    <t>1:02:14</t>
  </si>
  <si>
    <t>1:02:24</t>
  </si>
  <si>
    <t>1:02:49</t>
  </si>
  <si>
    <t>1:02:54</t>
  </si>
  <si>
    <t>1:02:55</t>
  </si>
  <si>
    <t>1:03:03</t>
  </si>
  <si>
    <t>1:03:04</t>
  </si>
  <si>
    <t>1:03:11</t>
  </si>
  <si>
    <t>1:03:23</t>
  </si>
  <si>
    <t>1:03:34</t>
  </si>
  <si>
    <t>1:03:42</t>
  </si>
  <si>
    <t>1:03:44</t>
  </si>
  <si>
    <t>1:03:56</t>
  </si>
  <si>
    <t>1:04:00</t>
  </si>
  <si>
    <t>1:04:04</t>
  </si>
  <si>
    <t>1:04:07</t>
  </si>
  <si>
    <t>1:04:10</t>
  </si>
  <si>
    <t>1:04:26</t>
  </si>
  <si>
    <t>1:04:28</t>
  </si>
  <si>
    <t>1:04:29</t>
  </si>
  <si>
    <t>1:04:53</t>
  </si>
  <si>
    <t>1:05:27</t>
  </si>
  <si>
    <t>1:05:28</t>
  </si>
  <si>
    <t>1:05:50</t>
  </si>
  <si>
    <t>1:05:52</t>
  </si>
  <si>
    <t>1:06:07</t>
  </si>
  <si>
    <t>1:06:08</t>
  </si>
  <si>
    <t>1:06:10</t>
  </si>
  <si>
    <t>1:06:11</t>
  </si>
  <si>
    <t>1:06:15</t>
  </si>
  <si>
    <t>1:06:38</t>
  </si>
  <si>
    <t>1:06:40</t>
  </si>
  <si>
    <t>1:06:41</t>
  </si>
  <si>
    <t>1:06:43</t>
  </si>
  <si>
    <t>1:06:47</t>
  </si>
  <si>
    <t>1:07:09</t>
  </si>
  <si>
    <t>1:07:11</t>
  </si>
  <si>
    <t>1:07:21</t>
  </si>
  <si>
    <t>1:07:23</t>
  </si>
  <si>
    <t>1:07:25</t>
  </si>
  <si>
    <t>1:07:30</t>
  </si>
  <si>
    <t>1:07:38</t>
  </si>
  <si>
    <t>1:08:19</t>
  </si>
  <si>
    <t>1:08:44</t>
  </si>
  <si>
    <t>1:08:47</t>
  </si>
  <si>
    <t>1:08:48</t>
  </si>
  <si>
    <t>1:08:49</t>
  </si>
  <si>
    <t>1:09:09</t>
  </si>
  <si>
    <t>1:09:11</t>
  </si>
  <si>
    <t>1:09:27</t>
  </si>
  <si>
    <t>1:09:32</t>
  </si>
  <si>
    <t>1:09:33</t>
  </si>
  <si>
    <t>1:09:34</t>
  </si>
  <si>
    <t>1:09:41</t>
  </si>
  <si>
    <t>1:09:45</t>
  </si>
  <si>
    <t>1:10:01</t>
  </si>
  <si>
    <t>1:10:04</t>
  </si>
  <si>
    <t>1:10:11</t>
  </si>
  <si>
    <t>1:10:12</t>
  </si>
  <si>
    <t>1:10:13</t>
  </si>
  <si>
    <t>1:10:14</t>
  </si>
  <si>
    <t>1:10:16</t>
  </si>
  <si>
    <t>1:10:18</t>
  </si>
  <si>
    <t>1:10:19</t>
  </si>
  <si>
    <t>1:10:40</t>
  </si>
  <si>
    <t>1:10:56</t>
  </si>
  <si>
    <t>1:11:08</t>
  </si>
  <si>
    <t>1:11:10</t>
  </si>
  <si>
    <t>1:11:26</t>
  </si>
  <si>
    <t>1:11:30</t>
  </si>
  <si>
    <t>1:11:32</t>
  </si>
  <si>
    <t>1:11:47</t>
  </si>
  <si>
    <t>1:11:50</t>
  </si>
  <si>
    <t>1:12:01</t>
  </si>
  <si>
    <t>1:12:05</t>
  </si>
  <si>
    <t>1:12:18</t>
  </si>
  <si>
    <t>1:12:27</t>
  </si>
  <si>
    <t>1:12:31</t>
  </si>
  <si>
    <t>1:12:32</t>
  </si>
  <si>
    <t>1:12:40</t>
  </si>
  <si>
    <t>1:12:45</t>
  </si>
  <si>
    <t>1:12:54</t>
  </si>
  <si>
    <t>1:13:07</t>
  </si>
  <si>
    <t>1:13:12</t>
  </si>
  <si>
    <t>1:13:15</t>
  </si>
  <si>
    <t>1:13:17</t>
  </si>
  <si>
    <t>1:13:34</t>
  </si>
  <si>
    <t>1:13:37</t>
  </si>
  <si>
    <t>1:13:42</t>
  </si>
  <si>
    <t>1:13:55</t>
  </si>
  <si>
    <t>1:13:56</t>
  </si>
  <si>
    <t>1:13:57</t>
  </si>
  <si>
    <t>1:14:02</t>
  </si>
  <si>
    <t>1:14:09</t>
  </si>
  <si>
    <t>1:14:34</t>
  </si>
  <si>
    <t>1:14:35</t>
  </si>
  <si>
    <t>1:14:47</t>
  </si>
  <si>
    <t>1:15:03</t>
  </si>
  <si>
    <t>1:15:05</t>
  </si>
  <si>
    <t>1:15:12</t>
  </si>
  <si>
    <t>1:15:16</t>
  </si>
  <si>
    <t>1:15:36</t>
  </si>
  <si>
    <t>1:15:40</t>
  </si>
  <si>
    <t>1:15:49</t>
  </si>
  <si>
    <t>1:15:52</t>
  </si>
  <si>
    <t>1:16:01</t>
  </si>
  <si>
    <t>1:16:10</t>
  </si>
  <si>
    <t>1:16:28</t>
  </si>
  <si>
    <t>1:16:30</t>
  </si>
  <si>
    <t>1:17:01</t>
  </si>
  <si>
    <t>1:17:14</t>
  </si>
  <si>
    <t>1:17:15</t>
  </si>
  <si>
    <t>1:17:26</t>
  </si>
  <si>
    <t>1:17:49</t>
  </si>
  <si>
    <t>1:18:00</t>
  </si>
  <si>
    <t>1:18:04</t>
  </si>
  <si>
    <t>1:18:08</t>
  </si>
  <si>
    <t>1:18:18</t>
  </si>
  <si>
    <t>1:18:26</t>
  </si>
  <si>
    <t>1:18:30</t>
  </si>
  <si>
    <t>1:18:37</t>
  </si>
  <si>
    <t>1:19:43</t>
  </si>
  <si>
    <t>1:19:44</t>
  </si>
  <si>
    <t>1:20:04</t>
  </si>
  <si>
    <t>1:20:16</t>
  </si>
  <si>
    <t>СУХОРУЧЕНКОВА Евгения</t>
  </si>
  <si>
    <t>БРЮХАНОВА Ангелина</t>
  </si>
  <si>
    <t>СУХАНКИНА Татьяна</t>
  </si>
  <si>
    <t>ДАВИДЕНКО Анастасия</t>
  </si>
  <si>
    <t>ШЕСТАКОВА Нора</t>
  </si>
  <si>
    <t>ПИСАРЕВА Антонина</t>
  </si>
  <si>
    <t xml:space="preserve">Ленинградская </t>
  </si>
  <si>
    <t>ДУРКИНА Лидия</t>
  </si>
  <si>
    <t>п. Мичуринское</t>
  </si>
  <si>
    <t>ТАЩИПИНА Арина</t>
  </si>
  <si>
    <t>КРЕМЕНА Евгения</t>
  </si>
  <si>
    <t>БАННИКОВА Юлия</t>
  </si>
  <si>
    <t>ЛЕБЕДЗЬ Анастасия</t>
  </si>
  <si>
    <t>СУСЛИН Денис</t>
  </si>
  <si>
    <t>КИРИЛЛОВ Александр</t>
  </si>
  <si>
    <t>МАЗАЛОВ Дмитрий</t>
  </si>
  <si>
    <t>МЕХОВНИКОВ Иван</t>
  </si>
  <si>
    <t>н/я</t>
  </si>
  <si>
    <t>ПЕТРОВ Антон</t>
  </si>
  <si>
    <t>СОЛОДСКОЙ Антон</t>
  </si>
  <si>
    <t>КУЛАКОВ Сергей</t>
  </si>
  <si>
    <t>ЕМЕЛЬЯНОВ Евгений</t>
  </si>
  <si>
    <t>СОКОЛОВ Герман</t>
  </si>
  <si>
    <t>1:06:50</t>
  </si>
  <si>
    <t>1:07:00</t>
  </si>
  <si>
    <t>ЛОБАНОВ Михаил</t>
  </si>
  <si>
    <t>ГОБЗЯКОВ Иван</t>
  </si>
  <si>
    <t>ВОКУЕВА Жанна</t>
  </si>
  <si>
    <t>1:08:00</t>
  </si>
  <si>
    <t>1:09:46</t>
  </si>
  <si>
    <t>1:18:19</t>
  </si>
  <si>
    <t>1:19:18</t>
  </si>
  <si>
    <t>1:19:39</t>
  </si>
  <si>
    <t>1:20:05</t>
  </si>
  <si>
    <t>СЕМЕНОВА Кристина</t>
  </si>
  <si>
    <t>сошёл</t>
  </si>
  <si>
    <t>СОГРИН Евгений</t>
  </si>
</sst>
</file>

<file path=xl/styles.xml><?xml version="1.0" encoding="utf-8"?>
<styleSheet xmlns="http://schemas.openxmlformats.org/spreadsheetml/2006/main">
  <numFmts count="4">
    <numFmt numFmtId="172" formatCode="[h]:mm:ss.0;@"/>
    <numFmt numFmtId="175" formatCode="[$-F400]h:mm:ss\ AM/PM"/>
    <numFmt numFmtId="176" formatCode="h:mm:ss;@"/>
    <numFmt numFmtId="177" formatCode="[h]:mm:ss;@"/>
  </numFmts>
  <fonts count="7">
    <font>
      <sz val="10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7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172" fontId="1" fillId="2" borderId="1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 shrinkToFit="1"/>
    </xf>
    <xf numFmtId="49" fontId="0" fillId="0" borderId="1" xfId="0" applyNumberFormat="1" applyBorder="1" applyAlignment="1">
      <alignment shrinkToFit="1"/>
    </xf>
    <xf numFmtId="0" fontId="0" fillId="0" borderId="1" xfId="0" applyNumberFormat="1" applyBorder="1" applyAlignment="1">
      <alignment horizontal="center" shrinkToFit="1"/>
    </xf>
    <xf numFmtId="0" fontId="0" fillId="0" borderId="1" xfId="0" applyNumberFormat="1" applyBorder="1" applyAlignment="1">
      <alignment shrinkToFit="1"/>
    </xf>
    <xf numFmtId="1" fontId="0" fillId="0" borderId="1" xfId="0" applyNumberFormat="1" applyBorder="1" applyAlignment="1">
      <alignment horizontal="center" shrinkToFit="1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1" xfId="1" applyFont="1" applyFill="1" applyBorder="1" applyAlignment="1" applyProtection="1">
      <alignment horizontal="center" vertical="center"/>
      <protection hidden="1"/>
    </xf>
    <xf numFmtId="1" fontId="0" fillId="0" borderId="1" xfId="1" applyNumberFormat="1" applyFont="1" applyFill="1" applyBorder="1" applyAlignment="1" applyProtection="1">
      <alignment horizontal="center" vertical="center" shrinkToFit="1"/>
      <protection locked="0" hidden="1"/>
    </xf>
    <xf numFmtId="21" fontId="0" fillId="0" borderId="0" xfId="0" applyNumberFormat="1"/>
    <xf numFmtId="0" fontId="0" fillId="0" borderId="1" xfId="0" applyBorder="1"/>
    <xf numFmtId="49" fontId="0" fillId="0" borderId="0" xfId="0" applyNumberFormat="1" applyAlignment="1">
      <alignment horizontal="center" shrinkToFit="1"/>
    </xf>
    <xf numFmtId="175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 shrinkToFit="1"/>
    </xf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 shrinkToFi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Обычный" xfId="0" builtinId="0"/>
    <cellStyle name="Обычный_ИС_21 км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probeg_hepo_2011_all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obeg_hepo_2011_all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236"/>
  <sheetViews>
    <sheetView workbookViewId="0">
      <selection activeCell="L176" sqref="L176"/>
    </sheetView>
  </sheetViews>
  <sheetFormatPr defaultRowHeight="12.45"/>
  <cols>
    <col min="1" max="1" width="7" style="1" bestFit="1" customWidth="1"/>
    <col min="2" max="2" width="27.53515625" customWidth="1"/>
    <col min="3" max="3" width="5" bestFit="1" customWidth="1"/>
    <col min="4" max="4" width="7.15234375" style="13" bestFit="1" customWidth="1"/>
    <col min="5" max="5" width="14.53515625" style="1" customWidth="1"/>
    <col min="6" max="6" width="14.15234375" style="1" bestFit="1" customWidth="1"/>
    <col min="7" max="7" width="11.53515625" style="2" bestFit="1" customWidth="1"/>
    <col min="8" max="8" width="6.3046875" style="1" bestFit="1" customWidth="1"/>
    <col min="9" max="9" width="7" style="1" bestFit="1" customWidth="1"/>
    <col min="10" max="10" width="12.69140625" style="5" customWidth="1"/>
    <col min="11" max="11" width="0" hidden="1" customWidth="1"/>
    <col min="15" max="16" width="9.15234375" hidden="1" customWidth="1"/>
  </cols>
  <sheetData>
    <row r="1" spans="1:16" ht="12.75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</row>
    <row r="2" spans="1:16" ht="29.2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16" ht="15">
      <c r="A3" s="26" t="s">
        <v>19</v>
      </c>
      <c r="B3" s="26"/>
      <c r="C3" s="26"/>
      <c r="D3" s="26"/>
      <c r="E3" s="26"/>
      <c r="F3" s="26"/>
      <c r="G3" s="26"/>
      <c r="H3" s="26"/>
      <c r="I3" s="26"/>
    </row>
    <row r="4" spans="1:16" ht="15">
      <c r="A4" s="26" t="s">
        <v>18</v>
      </c>
      <c r="B4" s="26"/>
      <c r="C4" s="26"/>
      <c r="D4" s="26"/>
      <c r="E4" s="26"/>
      <c r="F4" s="26"/>
      <c r="G4" s="26"/>
      <c r="H4" s="26"/>
      <c r="I4" s="26"/>
    </row>
    <row r="5" spans="1:16" ht="12.9">
      <c r="A5" s="27" t="s">
        <v>20</v>
      </c>
      <c r="B5" s="27"/>
      <c r="C5" s="27"/>
      <c r="D5" s="27"/>
      <c r="E5" s="27"/>
      <c r="F5" s="27"/>
      <c r="G5" s="27"/>
      <c r="H5" s="27"/>
      <c r="I5" s="27"/>
    </row>
    <row r="6" spans="1:16">
      <c r="A6" s="3" t="s">
        <v>3</v>
      </c>
      <c r="B6" s="3" t="s">
        <v>0</v>
      </c>
      <c r="C6" s="3" t="s">
        <v>21</v>
      </c>
      <c r="D6" s="14" t="s">
        <v>1</v>
      </c>
      <c r="E6" s="3" t="s">
        <v>24</v>
      </c>
      <c r="F6" s="3" t="s">
        <v>23</v>
      </c>
      <c r="G6" s="4" t="s">
        <v>2</v>
      </c>
      <c r="H6" s="3" t="s">
        <v>4</v>
      </c>
      <c r="I6" s="3" t="s">
        <v>22</v>
      </c>
    </row>
    <row r="7" spans="1:16">
      <c r="A7" s="6" t="s">
        <v>350</v>
      </c>
      <c r="B7" s="7" t="s">
        <v>117</v>
      </c>
      <c r="C7" s="9">
        <v>1982</v>
      </c>
      <c r="D7" s="16">
        <v>26</v>
      </c>
      <c r="E7" s="6" t="s">
        <v>119</v>
      </c>
      <c r="F7" s="6" t="s">
        <v>118</v>
      </c>
      <c r="G7" s="22" t="s">
        <v>644</v>
      </c>
      <c r="H7" s="8" t="str">
        <f t="shared" ref="H7:H38" si="0">IF(AND(C7&gt;=1900,C7&lt;=1942),"М8",IF(AND(C7&gt;=1943,C7&lt;=1952),"М7",IF(AND(C7&gt;=1953,C7&lt;=1962),"М6",IF(AND(C7&gt;=1963,C7&lt;=1972),"М5",IF(AND(C7&gt;=1973,C7&lt;=1982),"М4",IF(AND(C7&gt;=1983,C7&lt;=1992),"М3",P7))))))</f>
        <v>М4</v>
      </c>
      <c r="I7" s="6" t="s">
        <v>350</v>
      </c>
      <c r="O7">
        <v>3254</v>
      </c>
      <c r="P7" t="str">
        <f t="shared" ref="P7:P38" si="1">IF(AND(C7&gt;=1993,C7&lt;=1996),"М2",IF(AND(C7&gt;=1997,C7&lt;=1999),"М1",""))</f>
        <v/>
      </c>
    </row>
    <row r="8" spans="1:16">
      <c r="A8" s="6" t="s">
        <v>351</v>
      </c>
      <c r="B8" s="7" t="s">
        <v>170</v>
      </c>
      <c r="C8" s="9">
        <v>1981</v>
      </c>
      <c r="D8" s="16">
        <v>156</v>
      </c>
      <c r="E8" s="6" t="s">
        <v>15</v>
      </c>
      <c r="F8" s="6" t="s">
        <v>171</v>
      </c>
      <c r="G8" s="22" t="s">
        <v>645</v>
      </c>
      <c r="H8" s="8" t="str">
        <f t="shared" si="0"/>
        <v>М4</v>
      </c>
      <c r="I8" s="6" t="s">
        <v>351</v>
      </c>
      <c r="O8">
        <v>3279</v>
      </c>
      <c r="P8" t="str">
        <f t="shared" si="1"/>
        <v/>
      </c>
    </row>
    <row r="9" spans="1:16">
      <c r="A9" s="6" t="s">
        <v>352</v>
      </c>
      <c r="B9" s="7" t="s">
        <v>157</v>
      </c>
      <c r="C9" s="9">
        <v>1975</v>
      </c>
      <c r="D9" s="16">
        <v>60</v>
      </c>
      <c r="E9" s="6" t="s">
        <v>15</v>
      </c>
      <c r="F9" s="6" t="s">
        <v>158</v>
      </c>
      <c r="G9" s="22" t="s">
        <v>646</v>
      </c>
      <c r="H9" s="8" t="str">
        <f t="shared" si="0"/>
        <v>М4</v>
      </c>
      <c r="I9" s="6" t="s">
        <v>352</v>
      </c>
      <c r="O9">
        <v>3342</v>
      </c>
      <c r="P9" t="str">
        <f t="shared" si="1"/>
        <v/>
      </c>
    </row>
    <row r="10" spans="1:16">
      <c r="A10" s="6" t="s">
        <v>353</v>
      </c>
      <c r="B10" s="7" t="s">
        <v>125</v>
      </c>
      <c r="C10" s="9">
        <v>1984</v>
      </c>
      <c r="D10" s="16">
        <v>31</v>
      </c>
      <c r="E10" s="6" t="s">
        <v>124</v>
      </c>
      <c r="F10" s="6"/>
      <c r="G10" s="22" t="s">
        <v>647</v>
      </c>
      <c r="H10" s="8" t="str">
        <f t="shared" si="0"/>
        <v>М3</v>
      </c>
      <c r="I10" s="6" t="s">
        <v>350</v>
      </c>
      <c r="O10">
        <v>3378</v>
      </c>
      <c r="P10" t="str">
        <f t="shared" si="1"/>
        <v/>
      </c>
    </row>
    <row r="11" spans="1:16">
      <c r="A11" s="6" t="s">
        <v>354</v>
      </c>
      <c r="B11" s="7" t="s">
        <v>317</v>
      </c>
      <c r="C11" s="9">
        <v>1985</v>
      </c>
      <c r="D11" s="15">
        <v>72</v>
      </c>
      <c r="E11" s="6" t="s">
        <v>318</v>
      </c>
      <c r="F11" s="6" t="s">
        <v>319</v>
      </c>
      <c r="G11" s="22" t="s">
        <v>648</v>
      </c>
      <c r="H11" s="8" t="str">
        <f t="shared" si="0"/>
        <v>М3</v>
      </c>
      <c r="I11" s="6" t="s">
        <v>351</v>
      </c>
      <c r="O11">
        <v>3402</v>
      </c>
      <c r="P11" t="str">
        <f t="shared" si="1"/>
        <v/>
      </c>
    </row>
    <row r="12" spans="1:16">
      <c r="A12" s="6" t="s">
        <v>355</v>
      </c>
      <c r="B12" s="7" t="s">
        <v>337</v>
      </c>
      <c r="C12" s="9">
        <v>1981</v>
      </c>
      <c r="D12" s="15">
        <v>82</v>
      </c>
      <c r="E12" s="6" t="s">
        <v>338</v>
      </c>
      <c r="F12" s="6" t="s">
        <v>339</v>
      </c>
      <c r="G12" s="22" t="s">
        <v>649</v>
      </c>
      <c r="H12" s="8" t="str">
        <f t="shared" si="0"/>
        <v>М4</v>
      </c>
      <c r="I12" s="6" t="s">
        <v>353</v>
      </c>
      <c r="O12">
        <v>3420</v>
      </c>
      <c r="P12" t="str">
        <f t="shared" si="1"/>
        <v/>
      </c>
    </row>
    <row r="13" spans="1:16">
      <c r="A13" s="6" t="s">
        <v>356</v>
      </c>
      <c r="B13" s="7" t="s">
        <v>231</v>
      </c>
      <c r="C13" s="9">
        <v>1985</v>
      </c>
      <c r="D13" s="16">
        <v>204</v>
      </c>
      <c r="E13" s="6" t="s">
        <v>8</v>
      </c>
      <c r="F13" s="6" t="s">
        <v>46</v>
      </c>
      <c r="G13" s="22" t="s">
        <v>650</v>
      </c>
      <c r="H13" s="8" t="str">
        <f t="shared" si="0"/>
        <v>М3</v>
      </c>
      <c r="I13" s="6" t="s">
        <v>352</v>
      </c>
      <c r="O13">
        <v>3440</v>
      </c>
      <c r="P13" t="str">
        <f t="shared" si="1"/>
        <v/>
      </c>
    </row>
    <row r="14" spans="1:16">
      <c r="A14" s="6" t="s">
        <v>357</v>
      </c>
      <c r="B14" s="7" t="s">
        <v>575</v>
      </c>
      <c r="C14" s="9">
        <v>1968</v>
      </c>
      <c r="D14" s="15">
        <v>150</v>
      </c>
      <c r="E14" s="6" t="s">
        <v>176</v>
      </c>
      <c r="F14" s="6" t="s">
        <v>158</v>
      </c>
      <c r="G14" s="22" t="s">
        <v>651</v>
      </c>
      <c r="H14" s="8" t="str">
        <f t="shared" si="0"/>
        <v>М5</v>
      </c>
      <c r="I14" s="6" t="s">
        <v>350</v>
      </c>
      <c r="O14">
        <v>3497</v>
      </c>
      <c r="P14" t="str">
        <f t="shared" si="1"/>
        <v/>
      </c>
    </row>
    <row r="15" spans="1:16">
      <c r="A15" s="6" t="s">
        <v>358</v>
      </c>
      <c r="B15" s="7" t="s">
        <v>814</v>
      </c>
      <c r="C15" s="9">
        <v>1989</v>
      </c>
      <c r="D15" s="16">
        <v>177</v>
      </c>
      <c r="E15" s="6" t="s">
        <v>13</v>
      </c>
      <c r="F15" s="6" t="s">
        <v>196</v>
      </c>
      <c r="G15" s="22" t="s">
        <v>653</v>
      </c>
      <c r="H15" s="8" t="str">
        <f t="shared" si="0"/>
        <v>М3</v>
      </c>
      <c r="I15" s="6" t="s">
        <v>353</v>
      </c>
      <c r="O15">
        <v>3555</v>
      </c>
      <c r="P15" t="str">
        <f t="shared" si="1"/>
        <v/>
      </c>
    </row>
    <row r="16" spans="1:16">
      <c r="A16" s="6" t="s">
        <v>359</v>
      </c>
      <c r="B16" s="7" t="s">
        <v>261</v>
      </c>
      <c r="C16" s="9">
        <v>1987</v>
      </c>
      <c r="D16" s="16">
        <v>226</v>
      </c>
      <c r="E16" s="6" t="s">
        <v>176</v>
      </c>
      <c r="F16" s="6" t="s">
        <v>262</v>
      </c>
      <c r="G16" s="22" t="s">
        <v>654</v>
      </c>
      <c r="H16" s="8" t="str">
        <f t="shared" si="0"/>
        <v>М3</v>
      </c>
      <c r="I16" s="6" t="s">
        <v>354</v>
      </c>
      <c r="O16">
        <v>3591</v>
      </c>
      <c r="P16" t="str">
        <f t="shared" si="1"/>
        <v/>
      </c>
    </row>
    <row r="17" spans="1:16">
      <c r="A17" s="6" t="s">
        <v>360</v>
      </c>
      <c r="B17" s="7" t="s">
        <v>808</v>
      </c>
      <c r="C17" s="9">
        <v>1984</v>
      </c>
      <c r="D17" s="16">
        <v>154</v>
      </c>
      <c r="E17" s="6" t="s">
        <v>167</v>
      </c>
      <c r="F17" s="6" t="s">
        <v>168</v>
      </c>
      <c r="G17" s="22" t="s">
        <v>655</v>
      </c>
      <c r="H17" s="8" t="str">
        <f t="shared" si="0"/>
        <v>М3</v>
      </c>
      <c r="I17" s="6" t="s">
        <v>355</v>
      </c>
      <c r="O17">
        <v>3635</v>
      </c>
      <c r="P17" t="str">
        <f t="shared" si="1"/>
        <v/>
      </c>
    </row>
    <row r="18" spans="1:16">
      <c r="A18" s="6" t="s">
        <v>361</v>
      </c>
      <c r="B18" s="7" t="s">
        <v>134</v>
      </c>
      <c r="C18" s="9">
        <v>1991</v>
      </c>
      <c r="D18" s="16">
        <v>38</v>
      </c>
      <c r="E18" s="6"/>
      <c r="F18" s="6" t="s">
        <v>135</v>
      </c>
      <c r="G18" s="22" t="s">
        <v>656</v>
      </c>
      <c r="H18" s="8" t="str">
        <f t="shared" si="0"/>
        <v>М3</v>
      </c>
      <c r="I18" s="6" t="s">
        <v>356</v>
      </c>
      <c r="O18">
        <v>3646</v>
      </c>
      <c r="P18" t="str">
        <f t="shared" si="1"/>
        <v/>
      </c>
    </row>
    <row r="19" spans="1:16">
      <c r="A19" s="6" t="s">
        <v>362</v>
      </c>
      <c r="B19" s="7" t="s">
        <v>340</v>
      </c>
      <c r="C19" s="9">
        <v>1970</v>
      </c>
      <c r="D19" s="15">
        <v>84</v>
      </c>
      <c r="E19" s="6" t="s">
        <v>341</v>
      </c>
      <c r="F19" s="6" t="s">
        <v>158</v>
      </c>
      <c r="G19" s="22" t="s">
        <v>657</v>
      </c>
      <c r="H19" s="8" t="str">
        <f t="shared" si="0"/>
        <v>М5</v>
      </c>
      <c r="I19" s="6" t="s">
        <v>351</v>
      </c>
      <c r="O19">
        <v>3647</v>
      </c>
      <c r="P19" t="str">
        <f t="shared" si="1"/>
        <v/>
      </c>
    </row>
    <row r="20" spans="1:16">
      <c r="A20" s="6" t="s">
        <v>363</v>
      </c>
      <c r="B20" s="7" t="s">
        <v>237</v>
      </c>
      <c r="C20" s="9">
        <v>1994</v>
      </c>
      <c r="D20" s="16">
        <v>210</v>
      </c>
      <c r="E20" s="6" t="s">
        <v>8</v>
      </c>
      <c r="F20" s="6" t="s">
        <v>55</v>
      </c>
      <c r="G20" s="21">
        <v>4.2256944444444444E-2</v>
      </c>
      <c r="H20" s="8" t="str">
        <f t="shared" si="0"/>
        <v>М2</v>
      </c>
      <c r="I20" s="6" t="s">
        <v>350</v>
      </c>
      <c r="O20">
        <v>3655</v>
      </c>
      <c r="P20" t="str">
        <f t="shared" si="1"/>
        <v>М2</v>
      </c>
    </row>
    <row r="21" spans="1:16">
      <c r="A21" s="6" t="s">
        <v>364</v>
      </c>
      <c r="B21" s="7" t="s">
        <v>102</v>
      </c>
      <c r="C21" s="9">
        <v>1993</v>
      </c>
      <c r="D21" s="16">
        <v>13</v>
      </c>
      <c r="E21" s="6" t="s">
        <v>8</v>
      </c>
      <c r="F21" s="6" t="s">
        <v>101</v>
      </c>
      <c r="G21" s="22" t="s">
        <v>658</v>
      </c>
      <c r="H21" s="8" t="str">
        <f t="shared" si="0"/>
        <v>М2</v>
      </c>
      <c r="I21" s="6" t="s">
        <v>351</v>
      </c>
      <c r="O21">
        <v>3698</v>
      </c>
      <c r="P21" t="str">
        <f t="shared" si="1"/>
        <v>М2</v>
      </c>
    </row>
    <row r="22" spans="1:16">
      <c r="A22" s="6" t="s">
        <v>365</v>
      </c>
      <c r="B22" s="7" t="s">
        <v>815</v>
      </c>
      <c r="C22" s="9">
        <v>1994</v>
      </c>
      <c r="D22" s="16">
        <v>62</v>
      </c>
      <c r="E22" s="6" t="s">
        <v>8</v>
      </c>
      <c r="F22" s="6" t="s">
        <v>74</v>
      </c>
      <c r="G22" s="22" t="s">
        <v>659</v>
      </c>
      <c r="H22" s="8" t="str">
        <f t="shared" si="0"/>
        <v>М2</v>
      </c>
      <c r="I22" s="6" t="s">
        <v>352</v>
      </c>
      <c r="O22">
        <v>3701</v>
      </c>
      <c r="P22" t="str">
        <f t="shared" si="1"/>
        <v>М2</v>
      </c>
    </row>
    <row r="23" spans="1:16">
      <c r="A23" s="6" t="s">
        <v>366</v>
      </c>
      <c r="B23" s="7" t="s">
        <v>137</v>
      </c>
      <c r="C23" s="9">
        <v>1991</v>
      </c>
      <c r="D23" s="16">
        <v>42</v>
      </c>
      <c r="E23" s="6"/>
      <c r="F23" s="6" t="s">
        <v>135</v>
      </c>
      <c r="G23" s="22" t="s">
        <v>660</v>
      </c>
      <c r="H23" s="8" t="str">
        <f t="shared" si="0"/>
        <v>М3</v>
      </c>
      <c r="I23" s="6" t="s">
        <v>357</v>
      </c>
      <c r="O23">
        <v>3705</v>
      </c>
      <c r="P23" t="str">
        <f t="shared" si="1"/>
        <v/>
      </c>
    </row>
    <row r="24" spans="1:16">
      <c r="A24" s="6" t="s">
        <v>367</v>
      </c>
      <c r="B24" s="7" t="s">
        <v>120</v>
      </c>
      <c r="C24" s="9">
        <v>1986</v>
      </c>
      <c r="D24" s="16">
        <v>27</v>
      </c>
      <c r="E24" s="6" t="s">
        <v>8</v>
      </c>
      <c r="F24" s="6" t="s">
        <v>6</v>
      </c>
      <c r="G24" s="22" t="s">
        <v>661</v>
      </c>
      <c r="H24" s="8" t="str">
        <f t="shared" si="0"/>
        <v>М3</v>
      </c>
      <c r="I24" s="6" t="s">
        <v>358</v>
      </c>
      <c r="O24">
        <v>3706</v>
      </c>
      <c r="P24" t="str">
        <f t="shared" si="1"/>
        <v/>
      </c>
    </row>
    <row r="25" spans="1:16">
      <c r="A25" s="6" t="s">
        <v>368</v>
      </c>
      <c r="B25" s="7" t="s">
        <v>825</v>
      </c>
      <c r="C25" s="9">
        <v>1989</v>
      </c>
      <c r="D25" s="16">
        <v>39</v>
      </c>
      <c r="E25" s="6"/>
      <c r="F25" s="6" t="s">
        <v>135</v>
      </c>
      <c r="G25" s="22" t="s">
        <v>662</v>
      </c>
      <c r="H25" s="8" t="str">
        <f t="shared" si="0"/>
        <v>М3</v>
      </c>
      <c r="I25" s="6" t="s">
        <v>359</v>
      </c>
      <c r="O25">
        <v>3716</v>
      </c>
      <c r="P25" t="str">
        <f t="shared" si="1"/>
        <v/>
      </c>
    </row>
    <row r="26" spans="1:16">
      <c r="A26" s="6" t="s">
        <v>369</v>
      </c>
      <c r="B26" s="7" t="s">
        <v>344</v>
      </c>
      <c r="C26" s="9">
        <v>1984</v>
      </c>
      <c r="D26" s="15">
        <v>85</v>
      </c>
      <c r="E26" s="6" t="s">
        <v>8</v>
      </c>
      <c r="F26" s="6"/>
      <c r="G26" s="22" t="s">
        <v>663</v>
      </c>
      <c r="H26" s="8" t="str">
        <f t="shared" si="0"/>
        <v>М3</v>
      </c>
      <c r="I26" s="6" t="s">
        <v>360</v>
      </c>
      <c r="O26">
        <v>3734</v>
      </c>
      <c r="P26" t="str">
        <f t="shared" si="1"/>
        <v/>
      </c>
    </row>
    <row r="27" spans="1:16">
      <c r="A27" s="6" t="s">
        <v>370</v>
      </c>
      <c r="B27" s="7" t="s">
        <v>335</v>
      </c>
      <c r="C27" s="9">
        <v>1992</v>
      </c>
      <c r="D27" s="15">
        <v>80</v>
      </c>
      <c r="E27" s="6" t="s">
        <v>8</v>
      </c>
      <c r="F27" s="6" t="s">
        <v>11</v>
      </c>
      <c r="G27" s="22" t="s">
        <v>664</v>
      </c>
      <c r="H27" s="8" t="str">
        <f t="shared" si="0"/>
        <v>М3</v>
      </c>
      <c r="I27" s="6" t="s">
        <v>361</v>
      </c>
      <c r="O27">
        <v>3744</v>
      </c>
      <c r="P27" t="str">
        <f t="shared" si="1"/>
        <v/>
      </c>
    </row>
    <row r="28" spans="1:16">
      <c r="A28" s="6" t="s">
        <v>371</v>
      </c>
      <c r="B28" s="7" t="s">
        <v>578</v>
      </c>
      <c r="C28" s="9">
        <v>1985</v>
      </c>
      <c r="D28" s="15">
        <v>147</v>
      </c>
      <c r="E28" s="6" t="s">
        <v>8</v>
      </c>
      <c r="F28" s="6" t="s">
        <v>579</v>
      </c>
      <c r="G28" s="22" t="s">
        <v>665</v>
      </c>
      <c r="H28" s="8" t="str">
        <f t="shared" si="0"/>
        <v>М3</v>
      </c>
      <c r="I28" s="6" t="s">
        <v>362</v>
      </c>
      <c r="O28">
        <v>3769</v>
      </c>
      <c r="P28" t="str">
        <f t="shared" si="1"/>
        <v/>
      </c>
    </row>
    <row r="29" spans="1:16">
      <c r="A29" s="6" t="s">
        <v>372</v>
      </c>
      <c r="B29" s="7" t="s">
        <v>640</v>
      </c>
      <c r="C29" s="9">
        <v>1962</v>
      </c>
      <c r="D29" s="10">
        <v>127</v>
      </c>
      <c r="E29" s="6" t="s">
        <v>641</v>
      </c>
      <c r="F29" s="6" t="s">
        <v>642</v>
      </c>
      <c r="G29" s="22" t="s">
        <v>666</v>
      </c>
      <c r="H29" s="8" t="str">
        <f t="shared" si="0"/>
        <v>М6</v>
      </c>
      <c r="I29" s="6" t="s">
        <v>350</v>
      </c>
      <c r="O29">
        <v>3774</v>
      </c>
      <c r="P29" t="str">
        <f t="shared" si="1"/>
        <v/>
      </c>
    </row>
    <row r="30" spans="1:16">
      <c r="A30" s="6" t="s">
        <v>373</v>
      </c>
      <c r="B30" s="7" t="s">
        <v>584</v>
      </c>
      <c r="C30" s="9">
        <v>1985</v>
      </c>
      <c r="D30" s="15">
        <v>146</v>
      </c>
      <c r="E30" s="6" t="s">
        <v>585</v>
      </c>
      <c r="F30" s="6" t="s">
        <v>586</v>
      </c>
      <c r="G30" s="22" t="s">
        <v>667</v>
      </c>
      <c r="H30" s="8" t="str">
        <f t="shared" si="0"/>
        <v>М3</v>
      </c>
      <c r="I30" s="6" t="s">
        <v>363</v>
      </c>
      <c r="O30">
        <v>3775</v>
      </c>
      <c r="P30" t="str">
        <f t="shared" si="1"/>
        <v/>
      </c>
    </row>
    <row r="31" spans="1:16">
      <c r="A31" s="6" t="s">
        <v>374</v>
      </c>
      <c r="B31" s="7" t="s">
        <v>218</v>
      </c>
      <c r="C31" s="9">
        <v>1979</v>
      </c>
      <c r="D31" s="16">
        <v>193</v>
      </c>
      <c r="E31" s="6" t="s">
        <v>8</v>
      </c>
      <c r="F31" s="6" t="s">
        <v>216</v>
      </c>
      <c r="G31" s="22" t="s">
        <v>668</v>
      </c>
      <c r="H31" s="8" t="str">
        <f t="shared" si="0"/>
        <v>М4</v>
      </c>
      <c r="I31" s="6" t="s">
        <v>354</v>
      </c>
      <c r="O31">
        <v>3783</v>
      </c>
      <c r="P31" t="str">
        <f t="shared" si="1"/>
        <v/>
      </c>
    </row>
    <row r="32" spans="1:16">
      <c r="A32" s="6" t="s">
        <v>375</v>
      </c>
      <c r="B32" s="7" t="s">
        <v>217</v>
      </c>
      <c r="C32" s="9">
        <v>1987</v>
      </c>
      <c r="D32" s="16">
        <v>192</v>
      </c>
      <c r="E32" s="6" t="s">
        <v>8</v>
      </c>
      <c r="F32" s="6" t="s">
        <v>216</v>
      </c>
      <c r="G32" s="22" t="s">
        <v>669</v>
      </c>
      <c r="H32" s="8" t="str">
        <f t="shared" si="0"/>
        <v>М3</v>
      </c>
      <c r="I32" s="6" t="s">
        <v>364</v>
      </c>
      <c r="O32">
        <v>3784</v>
      </c>
      <c r="P32" t="str">
        <f t="shared" si="1"/>
        <v/>
      </c>
    </row>
    <row r="33" spans="1:16">
      <c r="A33" s="6" t="s">
        <v>376</v>
      </c>
      <c r="B33" s="7" t="s">
        <v>253</v>
      </c>
      <c r="C33" s="9">
        <v>1983</v>
      </c>
      <c r="D33" s="16">
        <v>222</v>
      </c>
      <c r="E33" s="6" t="s">
        <v>8</v>
      </c>
      <c r="F33" s="6" t="s">
        <v>249</v>
      </c>
      <c r="G33" s="22" t="s">
        <v>670</v>
      </c>
      <c r="H33" s="8" t="str">
        <f t="shared" si="0"/>
        <v>М3</v>
      </c>
      <c r="I33" s="6" t="s">
        <v>365</v>
      </c>
      <c r="O33">
        <v>3803</v>
      </c>
      <c r="P33" t="str">
        <f t="shared" si="1"/>
        <v/>
      </c>
    </row>
    <row r="34" spans="1:16">
      <c r="A34" s="6" t="s">
        <v>377</v>
      </c>
      <c r="B34" s="7" t="s">
        <v>90</v>
      </c>
      <c r="C34" s="9">
        <v>1995</v>
      </c>
      <c r="D34" s="16">
        <v>4</v>
      </c>
      <c r="E34" s="6"/>
      <c r="F34" s="6" t="s">
        <v>91</v>
      </c>
      <c r="G34" s="22" t="s">
        <v>672</v>
      </c>
      <c r="H34" s="8" t="str">
        <f t="shared" si="0"/>
        <v>М2</v>
      </c>
      <c r="I34" s="6" t="s">
        <v>353</v>
      </c>
      <c r="O34">
        <v>3814</v>
      </c>
      <c r="P34" t="str">
        <f t="shared" si="1"/>
        <v>М2</v>
      </c>
    </row>
    <row r="35" spans="1:16">
      <c r="A35" s="6" t="s">
        <v>378</v>
      </c>
      <c r="B35" s="7" t="s">
        <v>122</v>
      </c>
      <c r="C35" s="9">
        <v>1992</v>
      </c>
      <c r="D35" s="16">
        <v>29</v>
      </c>
      <c r="E35" s="6" t="s">
        <v>8</v>
      </c>
      <c r="F35" s="6" t="s">
        <v>123</v>
      </c>
      <c r="G35" s="22" t="s">
        <v>673</v>
      </c>
      <c r="H35" s="8" t="str">
        <f t="shared" si="0"/>
        <v>М3</v>
      </c>
      <c r="I35" s="6" t="s">
        <v>366</v>
      </c>
      <c r="O35">
        <v>3822</v>
      </c>
      <c r="P35" t="str">
        <f t="shared" si="1"/>
        <v/>
      </c>
    </row>
    <row r="36" spans="1:16">
      <c r="A36" s="6" t="s">
        <v>379</v>
      </c>
      <c r="B36" s="7" t="s">
        <v>188</v>
      </c>
      <c r="C36" s="9">
        <v>1994</v>
      </c>
      <c r="D36" s="16">
        <v>170</v>
      </c>
      <c r="E36" s="6" t="s">
        <v>8</v>
      </c>
      <c r="F36" s="6"/>
      <c r="G36" s="22" t="s">
        <v>674</v>
      </c>
      <c r="H36" s="8" t="str">
        <f t="shared" si="0"/>
        <v>М2</v>
      </c>
      <c r="I36" s="6" t="s">
        <v>354</v>
      </c>
      <c r="O36">
        <v>3824</v>
      </c>
      <c r="P36" t="str">
        <f t="shared" si="1"/>
        <v>М2</v>
      </c>
    </row>
    <row r="37" spans="1:16">
      <c r="A37" s="6" t="s">
        <v>380</v>
      </c>
      <c r="B37" s="7" t="s">
        <v>204</v>
      </c>
      <c r="C37" s="9">
        <v>1956</v>
      </c>
      <c r="D37" s="16">
        <v>182</v>
      </c>
      <c r="E37" s="6" t="s">
        <v>8</v>
      </c>
      <c r="F37" s="6" t="s">
        <v>158</v>
      </c>
      <c r="G37" s="22" t="s">
        <v>675</v>
      </c>
      <c r="H37" s="8" t="str">
        <f t="shared" si="0"/>
        <v>М6</v>
      </c>
      <c r="I37" s="6" t="s">
        <v>351</v>
      </c>
      <c r="O37">
        <v>3836</v>
      </c>
      <c r="P37" t="str">
        <f t="shared" si="1"/>
        <v/>
      </c>
    </row>
    <row r="38" spans="1:16">
      <c r="A38" s="6" t="s">
        <v>381</v>
      </c>
      <c r="B38" s="7" t="s">
        <v>126</v>
      </c>
      <c r="C38" s="9">
        <v>1984</v>
      </c>
      <c r="D38" s="16">
        <v>32</v>
      </c>
      <c r="E38" s="6" t="s">
        <v>124</v>
      </c>
      <c r="F38" s="6"/>
      <c r="G38" s="22" t="s">
        <v>676</v>
      </c>
      <c r="H38" s="8" t="str">
        <f t="shared" si="0"/>
        <v>М3</v>
      </c>
      <c r="I38" s="6" t="s">
        <v>367</v>
      </c>
      <c r="O38">
        <v>3840</v>
      </c>
      <c r="P38" t="str">
        <f t="shared" si="1"/>
        <v/>
      </c>
    </row>
    <row r="39" spans="1:16">
      <c r="A39" s="6" t="s">
        <v>382</v>
      </c>
      <c r="B39" s="7" t="s">
        <v>136</v>
      </c>
      <c r="C39" s="9">
        <v>1992</v>
      </c>
      <c r="D39" s="16">
        <v>41</v>
      </c>
      <c r="E39" s="6"/>
      <c r="F39" s="6" t="s">
        <v>135</v>
      </c>
      <c r="G39" s="22" t="s">
        <v>677</v>
      </c>
      <c r="H39" s="8" t="str">
        <f t="shared" ref="H39:H70" si="2">IF(AND(C39&gt;=1900,C39&lt;=1942),"М8",IF(AND(C39&gt;=1943,C39&lt;=1952),"М7",IF(AND(C39&gt;=1953,C39&lt;=1962),"М6",IF(AND(C39&gt;=1963,C39&lt;=1972),"М5",IF(AND(C39&gt;=1973,C39&lt;=1982),"М4",IF(AND(C39&gt;=1983,C39&lt;=1992),"М3",P39))))))</f>
        <v>М3</v>
      </c>
      <c r="I39" s="6" t="s">
        <v>368</v>
      </c>
      <c r="O39">
        <v>3844</v>
      </c>
      <c r="P39" t="str">
        <f t="shared" ref="P39:P70" si="3">IF(AND(C39&gt;=1993,C39&lt;=1996),"М2",IF(AND(C39&gt;=1997,C39&lt;=1999),"М1",""))</f>
        <v/>
      </c>
    </row>
    <row r="40" spans="1:16">
      <c r="A40" s="6" t="s">
        <v>383</v>
      </c>
      <c r="B40" s="7" t="s">
        <v>569</v>
      </c>
      <c r="C40" s="9">
        <v>1992</v>
      </c>
      <c r="D40" s="15">
        <v>98</v>
      </c>
      <c r="E40" s="6" t="s">
        <v>8</v>
      </c>
      <c r="F40" s="6" t="s">
        <v>570</v>
      </c>
      <c r="G40" s="22" t="s">
        <v>678</v>
      </c>
      <c r="H40" s="8" t="str">
        <f t="shared" si="2"/>
        <v>М3</v>
      </c>
      <c r="I40" s="6" t="s">
        <v>369</v>
      </c>
      <c r="O40">
        <v>3847</v>
      </c>
      <c r="P40" t="str">
        <f t="shared" si="3"/>
        <v/>
      </c>
    </row>
    <row r="41" spans="1:16">
      <c r="A41" s="6" t="s">
        <v>384</v>
      </c>
      <c r="B41" s="7" t="s">
        <v>208</v>
      </c>
      <c r="C41" s="9">
        <v>1972</v>
      </c>
      <c r="D41" s="16">
        <v>185</v>
      </c>
      <c r="E41" s="6" t="s">
        <v>8</v>
      </c>
      <c r="F41" s="6" t="s">
        <v>173</v>
      </c>
      <c r="G41" s="22" t="s">
        <v>679</v>
      </c>
      <c r="H41" s="8" t="str">
        <f t="shared" si="2"/>
        <v>М5</v>
      </c>
      <c r="I41" s="6" t="s">
        <v>352</v>
      </c>
      <c r="O41">
        <v>3850</v>
      </c>
      <c r="P41" t="str">
        <f t="shared" si="3"/>
        <v/>
      </c>
    </row>
    <row r="42" spans="1:16">
      <c r="A42" s="6" t="s">
        <v>385</v>
      </c>
      <c r="B42" s="7" t="s">
        <v>172</v>
      </c>
      <c r="C42" s="9">
        <v>1986</v>
      </c>
      <c r="D42" s="16">
        <v>157</v>
      </c>
      <c r="E42" s="6" t="s">
        <v>8</v>
      </c>
      <c r="F42" s="6" t="s">
        <v>173</v>
      </c>
      <c r="G42" s="22" t="s">
        <v>680</v>
      </c>
      <c r="H42" s="8" t="str">
        <f t="shared" si="2"/>
        <v>М3</v>
      </c>
      <c r="I42" s="6" t="s">
        <v>370</v>
      </c>
      <c r="O42">
        <v>3866</v>
      </c>
      <c r="P42" t="str">
        <f t="shared" si="3"/>
        <v/>
      </c>
    </row>
    <row r="43" spans="1:16">
      <c r="A43" s="6" t="s">
        <v>386</v>
      </c>
      <c r="B43" s="7" t="s">
        <v>286</v>
      </c>
      <c r="C43" s="9">
        <v>1986</v>
      </c>
      <c r="D43" s="16">
        <v>245</v>
      </c>
      <c r="E43" s="6" t="s">
        <v>8</v>
      </c>
      <c r="F43" s="6" t="s">
        <v>287</v>
      </c>
      <c r="G43" s="22" t="s">
        <v>681</v>
      </c>
      <c r="H43" s="8" t="str">
        <f t="shared" si="2"/>
        <v>М3</v>
      </c>
      <c r="I43" s="6" t="s">
        <v>371</v>
      </c>
      <c r="O43">
        <v>3868</v>
      </c>
      <c r="P43" t="str">
        <f t="shared" si="3"/>
        <v/>
      </c>
    </row>
    <row r="44" spans="1:16">
      <c r="A44" s="6" t="s">
        <v>387</v>
      </c>
      <c r="B44" s="7" t="s">
        <v>88</v>
      </c>
      <c r="C44" s="9">
        <v>1975</v>
      </c>
      <c r="D44" s="16">
        <v>2</v>
      </c>
      <c r="E44" s="6" t="s">
        <v>15</v>
      </c>
      <c r="F44" s="6" t="s">
        <v>6</v>
      </c>
      <c r="G44" s="22" t="s">
        <v>682</v>
      </c>
      <c r="H44" s="8" t="str">
        <f t="shared" si="2"/>
        <v>М4</v>
      </c>
      <c r="I44" s="6" t="s">
        <v>355</v>
      </c>
      <c r="O44">
        <v>3869</v>
      </c>
      <c r="P44" t="str">
        <f t="shared" si="3"/>
        <v/>
      </c>
    </row>
    <row r="45" spans="1:16">
      <c r="A45" s="6" t="s">
        <v>388</v>
      </c>
      <c r="B45" s="7" t="s">
        <v>301</v>
      </c>
      <c r="C45" s="9">
        <v>1968</v>
      </c>
      <c r="D45" s="16">
        <v>253</v>
      </c>
      <c r="E45" s="6" t="s">
        <v>8</v>
      </c>
      <c r="F45" s="6"/>
      <c r="G45" s="22" t="s">
        <v>683</v>
      </c>
      <c r="H45" s="8" t="str">
        <f t="shared" si="2"/>
        <v>М5</v>
      </c>
      <c r="I45" s="6" t="s">
        <v>353</v>
      </c>
      <c r="O45">
        <v>3893</v>
      </c>
      <c r="P45" t="str">
        <f t="shared" si="3"/>
        <v/>
      </c>
    </row>
    <row r="46" spans="1:16">
      <c r="A46" s="6" t="s">
        <v>389</v>
      </c>
      <c r="B46" s="7" t="s">
        <v>169</v>
      </c>
      <c r="C46" s="9">
        <v>1988</v>
      </c>
      <c r="D46" s="16">
        <v>155</v>
      </c>
      <c r="E46" s="6" t="s">
        <v>15</v>
      </c>
      <c r="F46" s="6" t="s">
        <v>158</v>
      </c>
      <c r="G46" s="22" t="s">
        <v>684</v>
      </c>
      <c r="H46" s="8" t="str">
        <f t="shared" si="2"/>
        <v>М3</v>
      </c>
      <c r="I46" s="6" t="s">
        <v>372</v>
      </c>
      <c r="O46">
        <v>3927</v>
      </c>
      <c r="P46" t="str">
        <f t="shared" si="3"/>
        <v/>
      </c>
    </row>
    <row r="47" spans="1:16">
      <c r="A47" s="6" t="s">
        <v>390</v>
      </c>
      <c r="B47" s="7" t="s">
        <v>273</v>
      </c>
      <c r="C47" s="9">
        <v>1995</v>
      </c>
      <c r="D47" s="16">
        <v>235</v>
      </c>
      <c r="E47" s="6" t="s">
        <v>271</v>
      </c>
      <c r="F47" s="6" t="s">
        <v>272</v>
      </c>
      <c r="G47" s="22" t="s">
        <v>685</v>
      </c>
      <c r="H47" s="8" t="str">
        <f t="shared" si="2"/>
        <v>М2</v>
      </c>
      <c r="I47" s="6" t="s">
        <v>355</v>
      </c>
      <c r="O47">
        <v>3927</v>
      </c>
      <c r="P47" t="str">
        <f t="shared" si="3"/>
        <v>М2</v>
      </c>
    </row>
    <row r="48" spans="1:16">
      <c r="A48" s="6" t="s">
        <v>391</v>
      </c>
      <c r="B48" s="7" t="s">
        <v>563</v>
      </c>
      <c r="C48" s="9">
        <v>1987</v>
      </c>
      <c r="D48" s="15">
        <v>94</v>
      </c>
      <c r="E48" s="6" t="s">
        <v>553</v>
      </c>
      <c r="F48" s="6" t="s">
        <v>556</v>
      </c>
      <c r="G48" s="22" t="s">
        <v>685</v>
      </c>
      <c r="H48" s="8" t="str">
        <f t="shared" si="2"/>
        <v>М3</v>
      </c>
      <c r="I48" s="6" t="s">
        <v>373</v>
      </c>
      <c r="O48">
        <v>3928</v>
      </c>
      <c r="P48" t="str">
        <f t="shared" si="3"/>
        <v/>
      </c>
    </row>
    <row r="49" spans="1:16">
      <c r="A49" s="6" t="s">
        <v>392</v>
      </c>
      <c r="B49" s="7" t="s">
        <v>246</v>
      </c>
      <c r="C49" s="9">
        <v>1989</v>
      </c>
      <c r="D49" s="16">
        <v>217</v>
      </c>
      <c r="E49" s="6" t="s">
        <v>8</v>
      </c>
      <c r="F49" s="6" t="s">
        <v>247</v>
      </c>
      <c r="G49" s="22" t="s">
        <v>686</v>
      </c>
      <c r="H49" s="8" t="str">
        <f t="shared" si="2"/>
        <v>М3</v>
      </c>
      <c r="I49" s="6" t="s">
        <v>374</v>
      </c>
      <c r="O49">
        <v>3950</v>
      </c>
      <c r="P49" t="str">
        <f t="shared" si="3"/>
        <v/>
      </c>
    </row>
    <row r="50" spans="1:16">
      <c r="A50" s="6" t="s">
        <v>393</v>
      </c>
      <c r="B50" s="7" t="s">
        <v>334</v>
      </c>
      <c r="C50" s="9">
        <v>1986</v>
      </c>
      <c r="D50" s="15">
        <v>79</v>
      </c>
      <c r="E50" s="6" t="s">
        <v>325</v>
      </c>
      <c r="F50" s="6"/>
      <c r="G50" s="22" t="s">
        <v>687</v>
      </c>
      <c r="H50" s="8" t="str">
        <f t="shared" si="2"/>
        <v>М3</v>
      </c>
      <c r="I50" s="6" t="s">
        <v>375</v>
      </c>
      <c r="O50">
        <v>3952</v>
      </c>
      <c r="P50" t="str">
        <f t="shared" si="3"/>
        <v/>
      </c>
    </row>
    <row r="51" spans="1:16">
      <c r="A51" s="6" t="s">
        <v>394</v>
      </c>
      <c r="B51" s="7" t="s">
        <v>174</v>
      </c>
      <c r="C51" s="9">
        <v>1967</v>
      </c>
      <c r="D51" s="16">
        <v>158</v>
      </c>
      <c r="E51" s="6" t="s">
        <v>8</v>
      </c>
      <c r="F51" s="6"/>
      <c r="G51" s="22" t="s">
        <v>688</v>
      </c>
      <c r="H51" s="8" t="str">
        <f t="shared" si="2"/>
        <v>М5</v>
      </c>
      <c r="I51" s="6" t="s">
        <v>354</v>
      </c>
      <c r="O51">
        <v>3967</v>
      </c>
      <c r="P51" t="str">
        <f t="shared" si="3"/>
        <v/>
      </c>
    </row>
    <row r="52" spans="1:16">
      <c r="A52" s="6" t="s">
        <v>395</v>
      </c>
      <c r="B52" s="7" t="s">
        <v>229</v>
      </c>
      <c r="C52" s="9">
        <v>1991</v>
      </c>
      <c r="D52" s="16">
        <v>202</v>
      </c>
      <c r="E52" s="6" t="s">
        <v>227</v>
      </c>
      <c r="F52" s="6" t="s">
        <v>228</v>
      </c>
      <c r="G52" s="22" t="s">
        <v>689</v>
      </c>
      <c r="H52" s="8" t="str">
        <f t="shared" si="2"/>
        <v>М3</v>
      </c>
      <c r="I52" s="6" t="s">
        <v>376</v>
      </c>
      <c r="O52">
        <v>3968</v>
      </c>
      <c r="P52" t="str">
        <f t="shared" si="3"/>
        <v/>
      </c>
    </row>
    <row r="53" spans="1:16">
      <c r="A53" s="6" t="s">
        <v>396</v>
      </c>
      <c r="B53" s="7" t="s">
        <v>256</v>
      </c>
      <c r="C53" s="9">
        <v>1973</v>
      </c>
      <c r="D53" s="16">
        <v>224</v>
      </c>
      <c r="E53" s="6" t="s">
        <v>15</v>
      </c>
      <c r="F53" s="6" t="s">
        <v>257</v>
      </c>
      <c r="G53" s="22" t="s">
        <v>690</v>
      </c>
      <c r="H53" s="8" t="str">
        <f t="shared" si="2"/>
        <v>М4</v>
      </c>
      <c r="I53" s="6" t="s">
        <v>356</v>
      </c>
      <c r="O53">
        <v>3970</v>
      </c>
      <c r="P53" t="str">
        <f t="shared" si="3"/>
        <v/>
      </c>
    </row>
    <row r="54" spans="1:16">
      <c r="A54" s="6" t="s">
        <v>397</v>
      </c>
      <c r="B54" s="7" t="s">
        <v>110</v>
      </c>
      <c r="C54" s="9">
        <v>1982</v>
      </c>
      <c r="D54" s="16">
        <v>20</v>
      </c>
      <c r="E54" s="6" t="s">
        <v>15</v>
      </c>
      <c r="F54" s="6"/>
      <c r="G54" s="22" t="s">
        <v>691</v>
      </c>
      <c r="H54" s="8" t="str">
        <f t="shared" si="2"/>
        <v>М4</v>
      </c>
      <c r="I54" s="6" t="s">
        <v>357</v>
      </c>
      <c r="O54">
        <v>3971</v>
      </c>
      <c r="P54" t="str">
        <f t="shared" si="3"/>
        <v/>
      </c>
    </row>
    <row r="55" spans="1:16">
      <c r="A55" s="6" t="s">
        <v>398</v>
      </c>
      <c r="B55" s="7" t="s">
        <v>226</v>
      </c>
      <c r="C55" s="9">
        <v>1992</v>
      </c>
      <c r="D55" s="16">
        <v>201</v>
      </c>
      <c r="E55" s="6" t="s">
        <v>227</v>
      </c>
      <c r="F55" s="6" t="s">
        <v>228</v>
      </c>
      <c r="G55" s="22" t="s">
        <v>692</v>
      </c>
      <c r="H55" s="8" t="str">
        <f t="shared" si="2"/>
        <v>М3</v>
      </c>
      <c r="I55" s="6" t="s">
        <v>377</v>
      </c>
      <c r="O55">
        <v>3975</v>
      </c>
      <c r="P55" t="str">
        <f t="shared" si="3"/>
        <v/>
      </c>
    </row>
    <row r="56" spans="1:16">
      <c r="A56" s="6" t="s">
        <v>399</v>
      </c>
      <c r="B56" s="7" t="s">
        <v>230</v>
      </c>
      <c r="C56" s="9">
        <v>1984</v>
      </c>
      <c r="D56" s="16">
        <v>203</v>
      </c>
      <c r="E56" s="6" t="s">
        <v>227</v>
      </c>
      <c r="F56" s="6" t="s">
        <v>228</v>
      </c>
      <c r="G56" s="22" t="s">
        <v>693</v>
      </c>
      <c r="H56" s="8" t="str">
        <f t="shared" si="2"/>
        <v>М3</v>
      </c>
      <c r="I56" s="6" t="s">
        <v>378</v>
      </c>
      <c r="O56">
        <v>3998</v>
      </c>
      <c r="P56" t="str">
        <f t="shared" si="3"/>
        <v/>
      </c>
    </row>
    <row r="57" spans="1:16">
      <c r="A57" s="6" t="s">
        <v>400</v>
      </c>
      <c r="B57" s="7" t="s">
        <v>112</v>
      </c>
      <c r="C57" s="9">
        <v>1995</v>
      </c>
      <c r="D57" s="16">
        <v>22</v>
      </c>
      <c r="E57" s="6" t="s">
        <v>8</v>
      </c>
      <c r="F57" s="6" t="s">
        <v>113</v>
      </c>
      <c r="G57" s="22" t="s">
        <v>694</v>
      </c>
      <c r="H57" s="8" t="str">
        <f t="shared" si="2"/>
        <v>М2</v>
      </c>
      <c r="I57" s="6" t="s">
        <v>356</v>
      </c>
      <c r="O57">
        <v>4000</v>
      </c>
      <c r="P57" t="str">
        <f t="shared" si="3"/>
        <v>М2</v>
      </c>
    </row>
    <row r="58" spans="1:16">
      <c r="A58" s="6" t="s">
        <v>401</v>
      </c>
      <c r="B58" s="7" t="s">
        <v>258</v>
      </c>
      <c r="C58" s="9">
        <v>1985</v>
      </c>
      <c r="D58" s="16">
        <v>225</v>
      </c>
      <c r="E58" s="6" t="s">
        <v>259</v>
      </c>
      <c r="F58" s="6" t="s">
        <v>260</v>
      </c>
      <c r="G58" s="22" t="s">
        <v>695</v>
      </c>
      <c r="H58" s="8" t="str">
        <f t="shared" si="2"/>
        <v>М3</v>
      </c>
      <c r="I58" s="6" t="s">
        <v>379</v>
      </c>
      <c r="O58">
        <v>4001</v>
      </c>
      <c r="P58" t="str">
        <f t="shared" si="3"/>
        <v/>
      </c>
    </row>
    <row r="59" spans="1:16">
      <c r="A59" s="6" t="s">
        <v>402</v>
      </c>
      <c r="B59" s="7" t="s">
        <v>804</v>
      </c>
      <c r="C59" s="9">
        <v>1992</v>
      </c>
      <c r="D59" s="16">
        <v>40</v>
      </c>
      <c r="E59" s="6"/>
      <c r="F59" s="6" t="s">
        <v>135</v>
      </c>
      <c r="G59" s="22" t="s">
        <v>696</v>
      </c>
      <c r="H59" s="8" t="str">
        <f t="shared" si="2"/>
        <v>М3</v>
      </c>
      <c r="I59" s="6" t="s">
        <v>380</v>
      </c>
      <c r="O59">
        <v>4003</v>
      </c>
      <c r="P59" t="str">
        <f t="shared" si="3"/>
        <v/>
      </c>
    </row>
    <row r="60" spans="1:16">
      <c r="A60" s="6" t="s">
        <v>403</v>
      </c>
      <c r="B60" s="7" t="s">
        <v>331</v>
      </c>
      <c r="C60" s="9">
        <v>1990</v>
      </c>
      <c r="D60" s="15">
        <v>77</v>
      </c>
      <c r="E60" s="6" t="s">
        <v>8</v>
      </c>
      <c r="F60" s="6" t="s">
        <v>332</v>
      </c>
      <c r="G60" s="22" t="s">
        <v>697</v>
      </c>
      <c r="H60" s="8" t="str">
        <f t="shared" si="2"/>
        <v>М3</v>
      </c>
      <c r="I60" s="6" t="s">
        <v>381</v>
      </c>
      <c r="O60">
        <v>4019</v>
      </c>
      <c r="P60" t="str">
        <f t="shared" si="3"/>
        <v/>
      </c>
    </row>
    <row r="61" spans="1:16">
      <c r="A61" s="6" t="s">
        <v>404</v>
      </c>
      <c r="B61" s="7" t="s">
        <v>595</v>
      </c>
      <c r="C61" s="9">
        <v>1982</v>
      </c>
      <c r="D61" s="15">
        <v>143</v>
      </c>
      <c r="E61" s="6" t="s">
        <v>596</v>
      </c>
      <c r="F61" s="6"/>
      <c r="G61" s="22" t="s">
        <v>812</v>
      </c>
      <c r="H61" s="8" t="str">
        <f t="shared" si="2"/>
        <v>М4</v>
      </c>
      <c r="I61" s="6" t="s">
        <v>358</v>
      </c>
      <c r="O61">
        <v>4029</v>
      </c>
      <c r="P61" t="str">
        <f t="shared" si="3"/>
        <v/>
      </c>
    </row>
    <row r="62" spans="1:16">
      <c r="A62" s="6" t="s">
        <v>405</v>
      </c>
      <c r="B62" s="7" t="s">
        <v>139</v>
      </c>
      <c r="C62" s="9">
        <v>1989</v>
      </c>
      <c r="D62" s="16">
        <v>44</v>
      </c>
      <c r="E62" s="6"/>
      <c r="F62" s="6" t="s">
        <v>135</v>
      </c>
      <c r="G62" s="22" t="s">
        <v>813</v>
      </c>
      <c r="H62" s="8" t="str">
        <f t="shared" si="2"/>
        <v>М3</v>
      </c>
      <c r="I62" s="6" t="s">
        <v>382</v>
      </c>
      <c r="O62">
        <v>4031</v>
      </c>
      <c r="P62" t="str">
        <f t="shared" si="3"/>
        <v/>
      </c>
    </row>
    <row r="63" spans="1:16">
      <c r="A63" s="6" t="s">
        <v>406</v>
      </c>
      <c r="B63" s="7" t="s">
        <v>219</v>
      </c>
      <c r="C63" s="9">
        <v>1983</v>
      </c>
      <c r="D63" s="16">
        <v>194</v>
      </c>
      <c r="E63" s="6" t="s">
        <v>8</v>
      </c>
      <c r="F63" s="6" t="s">
        <v>216</v>
      </c>
      <c r="G63" s="22" t="s">
        <v>699</v>
      </c>
      <c r="H63" s="8" t="str">
        <f t="shared" si="2"/>
        <v>М3</v>
      </c>
      <c r="I63" s="6" t="s">
        <v>383</v>
      </c>
      <c r="O63">
        <v>4041</v>
      </c>
      <c r="P63" t="str">
        <f t="shared" si="3"/>
        <v/>
      </c>
    </row>
    <row r="64" spans="1:16">
      <c r="A64" s="6" t="s">
        <v>407</v>
      </c>
      <c r="B64" s="7" t="s">
        <v>203</v>
      </c>
      <c r="C64" s="9">
        <v>1962</v>
      </c>
      <c r="D64" s="16">
        <v>181</v>
      </c>
      <c r="E64" s="6" t="s">
        <v>8</v>
      </c>
      <c r="F64" s="6" t="s">
        <v>158</v>
      </c>
      <c r="G64" s="22" t="s">
        <v>700</v>
      </c>
      <c r="H64" s="8" t="str">
        <f t="shared" si="2"/>
        <v>М6</v>
      </c>
      <c r="I64" s="6" t="s">
        <v>352</v>
      </c>
      <c r="O64">
        <v>4043</v>
      </c>
      <c r="P64" t="str">
        <f t="shared" si="3"/>
        <v/>
      </c>
    </row>
    <row r="65" spans="1:16">
      <c r="A65" s="6" t="s">
        <v>408</v>
      </c>
      <c r="B65" s="7" t="s">
        <v>98</v>
      </c>
      <c r="C65" s="9">
        <v>1989</v>
      </c>
      <c r="D65" s="16">
        <v>11</v>
      </c>
      <c r="E65" s="6" t="s">
        <v>8</v>
      </c>
      <c r="F65" s="6" t="s">
        <v>99</v>
      </c>
      <c r="G65" s="22" t="s">
        <v>701</v>
      </c>
      <c r="H65" s="8" t="str">
        <f t="shared" si="2"/>
        <v>М3</v>
      </c>
      <c r="I65" s="6" t="s">
        <v>384</v>
      </c>
      <c r="O65">
        <v>4045</v>
      </c>
      <c r="P65" t="str">
        <f t="shared" si="3"/>
        <v/>
      </c>
    </row>
    <row r="66" spans="1:16">
      <c r="A66" s="6" t="s">
        <v>409</v>
      </c>
      <c r="B66" s="7" t="s">
        <v>274</v>
      </c>
      <c r="C66" s="9">
        <v>1995</v>
      </c>
      <c r="D66" s="16">
        <v>236</v>
      </c>
      <c r="E66" s="6" t="s">
        <v>271</v>
      </c>
      <c r="F66" s="6" t="s">
        <v>272</v>
      </c>
      <c r="G66" s="22" t="s">
        <v>702</v>
      </c>
      <c r="H66" s="8" t="str">
        <f t="shared" si="2"/>
        <v>М2</v>
      </c>
      <c r="I66" s="6" t="s">
        <v>357</v>
      </c>
      <c r="O66">
        <v>4050</v>
      </c>
      <c r="P66" t="str">
        <f t="shared" si="3"/>
        <v>М2</v>
      </c>
    </row>
    <row r="67" spans="1:16">
      <c r="A67" s="6" t="s">
        <v>410</v>
      </c>
      <c r="B67" s="7" t="s">
        <v>637</v>
      </c>
      <c r="C67" s="9">
        <v>1995</v>
      </c>
      <c r="D67" s="15">
        <v>128</v>
      </c>
      <c r="E67" s="6" t="s">
        <v>8</v>
      </c>
      <c r="F67" s="6"/>
      <c r="G67" s="22" t="s">
        <v>703</v>
      </c>
      <c r="H67" s="8" t="str">
        <f t="shared" si="2"/>
        <v>М2</v>
      </c>
      <c r="I67" s="6" t="s">
        <v>358</v>
      </c>
      <c r="O67">
        <v>4058</v>
      </c>
      <c r="P67" t="str">
        <f t="shared" si="3"/>
        <v>М2</v>
      </c>
    </row>
    <row r="68" spans="1:16">
      <c r="A68" s="6" t="s">
        <v>411</v>
      </c>
      <c r="B68" s="7" t="s">
        <v>148</v>
      </c>
      <c r="C68" s="9">
        <v>1978</v>
      </c>
      <c r="D68" s="16">
        <v>53</v>
      </c>
      <c r="E68" s="6" t="s">
        <v>8</v>
      </c>
      <c r="F68" s="6"/>
      <c r="G68" s="22" t="s">
        <v>704</v>
      </c>
      <c r="H68" s="8" t="str">
        <f t="shared" si="2"/>
        <v>М4</v>
      </c>
      <c r="I68" s="6" t="s">
        <v>359</v>
      </c>
      <c r="O68">
        <v>4079</v>
      </c>
      <c r="P68" t="str">
        <f t="shared" si="3"/>
        <v/>
      </c>
    </row>
    <row r="69" spans="1:16">
      <c r="A69" s="6" t="s">
        <v>412</v>
      </c>
      <c r="B69" s="7" t="s">
        <v>192</v>
      </c>
      <c r="C69" s="9">
        <v>1980</v>
      </c>
      <c r="D69" s="16">
        <v>174</v>
      </c>
      <c r="E69" s="6" t="s">
        <v>8</v>
      </c>
      <c r="F69" s="6" t="s">
        <v>193</v>
      </c>
      <c r="G69" s="22" t="s">
        <v>705</v>
      </c>
      <c r="H69" s="8" t="str">
        <f t="shared" si="2"/>
        <v>М4</v>
      </c>
      <c r="I69" s="6" t="s">
        <v>360</v>
      </c>
      <c r="O69">
        <v>4124</v>
      </c>
      <c r="P69" t="str">
        <f t="shared" si="3"/>
        <v/>
      </c>
    </row>
    <row r="70" spans="1:16">
      <c r="A70" s="6" t="s">
        <v>413</v>
      </c>
      <c r="B70" s="7" t="s">
        <v>205</v>
      </c>
      <c r="C70" s="9">
        <v>1957</v>
      </c>
      <c r="D70" s="16">
        <v>183</v>
      </c>
      <c r="E70" s="6" t="s">
        <v>206</v>
      </c>
      <c r="F70" s="6"/>
      <c r="G70" s="22" t="s">
        <v>817</v>
      </c>
      <c r="H70" s="8" t="str">
        <f t="shared" si="2"/>
        <v>М6</v>
      </c>
      <c r="I70" s="6" t="s">
        <v>353</v>
      </c>
      <c r="O70">
        <v>4099</v>
      </c>
      <c r="P70" t="str">
        <f t="shared" si="3"/>
        <v/>
      </c>
    </row>
    <row r="71" spans="1:16">
      <c r="A71" s="6" t="s">
        <v>414</v>
      </c>
      <c r="B71" s="7" t="s">
        <v>159</v>
      </c>
      <c r="C71" s="9">
        <v>1966</v>
      </c>
      <c r="D71" s="16">
        <v>61</v>
      </c>
      <c r="E71" s="6" t="s">
        <v>8</v>
      </c>
      <c r="F71" s="6" t="s">
        <v>160</v>
      </c>
      <c r="G71" s="22" t="s">
        <v>706</v>
      </c>
      <c r="H71" s="8" t="str">
        <f t="shared" ref="H71:H102" si="4">IF(AND(C71&gt;=1900,C71&lt;=1942),"М8",IF(AND(C71&gt;=1943,C71&lt;=1952),"М7",IF(AND(C71&gt;=1953,C71&lt;=1962),"М6",IF(AND(C71&gt;=1963,C71&lt;=1972),"М5",IF(AND(C71&gt;=1973,C71&lt;=1982),"М4",IF(AND(C71&gt;=1983,C71&lt;=1992),"М3",P71))))))</f>
        <v>М5</v>
      </c>
      <c r="I71" s="6" t="s">
        <v>355</v>
      </c>
      <c r="O71">
        <v>4127</v>
      </c>
      <c r="P71" t="str">
        <f t="shared" ref="P71:P81" si="5">IF(AND(C71&gt;=1993,C71&lt;=1996),"М2",IF(AND(C71&gt;=1997,C71&lt;=1999),"М1",""))</f>
        <v/>
      </c>
    </row>
    <row r="72" spans="1:16">
      <c r="A72" s="6" t="s">
        <v>415</v>
      </c>
      <c r="B72" s="7" t="s">
        <v>225</v>
      </c>
      <c r="C72" s="9">
        <v>1985</v>
      </c>
      <c r="D72" s="16">
        <v>200</v>
      </c>
      <c r="E72" s="6" t="s">
        <v>8</v>
      </c>
      <c r="F72" s="6" t="s">
        <v>93</v>
      </c>
      <c r="G72" s="22" t="s">
        <v>707</v>
      </c>
      <c r="H72" s="8" t="str">
        <f t="shared" si="4"/>
        <v>М3</v>
      </c>
      <c r="I72" s="6" t="s">
        <v>385</v>
      </c>
      <c r="O72">
        <v>4128</v>
      </c>
      <c r="P72" t="str">
        <f t="shared" si="5"/>
        <v/>
      </c>
    </row>
    <row r="73" spans="1:16">
      <c r="A73" s="6" t="s">
        <v>416</v>
      </c>
      <c r="B73" s="7" t="s">
        <v>96</v>
      </c>
      <c r="C73" s="9">
        <v>1958</v>
      </c>
      <c r="D73" s="16">
        <v>9</v>
      </c>
      <c r="E73" s="6" t="s">
        <v>8</v>
      </c>
      <c r="F73" s="6" t="s">
        <v>6</v>
      </c>
      <c r="G73" s="22" t="s">
        <v>708</v>
      </c>
      <c r="H73" s="8" t="str">
        <f t="shared" si="4"/>
        <v>М6</v>
      </c>
      <c r="I73" s="6" t="s">
        <v>354</v>
      </c>
      <c r="O73">
        <v>4129</v>
      </c>
      <c r="P73" t="str">
        <f t="shared" si="5"/>
        <v/>
      </c>
    </row>
    <row r="74" spans="1:16">
      <c r="A74" s="6" t="s">
        <v>417</v>
      </c>
      <c r="B74" s="7" t="s">
        <v>294</v>
      </c>
      <c r="C74" s="9">
        <v>1997</v>
      </c>
      <c r="D74" s="16">
        <v>250</v>
      </c>
      <c r="E74" s="6" t="s">
        <v>295</v>
      </c>
      <c r="F74" s="6" t="s">
        <v>296</v>
      </c>
      <c r="G74" s="22" t="s">
        <v>709</v>
      </c>
      <c r="H74" s="8" t="str">
        <f t="shared" si="4"/>
        <v>М1</v>
      </c>
      <c r="I74" s="6" t="s">
        <v>350</v>
      </c>
      <c r="O74">
        <v>4136</v>
      </c>
      <c r="P74" t="str">
        <f t="shared" si="5"/>
        <v>М1</v>
      </c>
    </row>
    <row r="75" spans="1:16">
      <c r="A75" s="6" t="s">
        <v>418</v>
      </c>
      <c r="B75" s="7" t="s">
        <v>288</v>
      </c>
      <c r="C75" s="9">
        <v>1960</v>
      </c>
      <c r="D75" s="16">
        <v>246</v>
      </c>
      <c r="E75" s="6" t="s">
        <v>289</v>
      </c>
      <c r="F75" s="6" t="s">
        <v>290</v>
      </c>
      <c r="G75" s="22" t="s">
        <v>710</v>
      </c>
      <c r="H75" s="8" t="str">
        <f t="shared" si="4"/>
        <v>М6</v>
      </c>
      <c r="I75" s="6" t="s">
        <v>355</v>
      </c>
      <c r="O75">
        <v>4151</v>
      </c>
      <c r="P75" t="str">
        <f t="shared" si="5"/>
        <v/>
      </c>
    </row>
    <row r="76" spans="1:16">
      <c r="A76" s="6" t="s">
        <v>419</v>
      </c>
      <c r="B76" s="7" t="s">
        <v>254</v>
      </c>
      <c r="C76" s="9">
        <v>1997</v>
      </c>
      <c r="D76" s="16">
        <v>223</v>
      </c>
      <c r="E76" s="6" t="s">
        <v>15</v>
      </c>
      <c r="F76" s="6" t="s">
        <v>255</v>
      </c>
      <c r="G76" s="21">
        <v>4.7881944444444442E-2</v>
      </c>
      <c r="H76" s="8" t="str">
        <f t="shared" si="4"/>
        <v>М1</v>
      </c>
      <c r="I76" s="6" t="s">
        <v>351</v>
      </c>
      <c r="K76" s="17">
        <v>5.6886574074074076E-2</v>
      </c>
      <c r="O76">
        <v>4167</v>
      </c>
      <c r="P76" t="str">
        <f t="shared" si="5"/>
        <v>М1</v>
      </c>
    </row>
    <row r="77" spans="1:16">
      <c r="A77" s="6" t="s">
        <v>420</v>
      </c>
      <c r="B77" s="7" t="s">
        <v>109</v>
      </c>
      <c r="C77" s="9">
        <v>1996</v>
      </c>
      <c r="D77" s="16">
        <v>19</v>
      </c>
      <c r="E77" s="6" t="s">
        <v>8</v>
      </c>
      <c r="F77" s="6" t="s">
        <v>83</v>
      </c>
      <c r="G77" s="22" t="s">
        <v>711</v>
      </c>
      <c r="H77" s="8" t="str">
        <f t="shared" si="4"/>
        <v>М2</v>
      </c>
      <c r="I77" s="6" t="s">
        <v>359</v>
      </c>
      <c r="O77">
        <v>4172</v>
      </c>
      <c r="P77" t="str">
        <f t="shared" si="5"/>
        <v>М2</v>
      </c>
    </row>
    <row r="78" spans="1:16">
      <c r="A78" s="6" t="s">
        <v>421</v>
      </c>
      <c r="B78" s="7" t="s">
        <v>87</v>
      </c>
      <c r="C78" s="9">
        <v>1996</v>
      </c>
      <c r="D78" s="16">
        <v>1</v>
      </c>
      <c r="E78" s="6" t="s">
        <v>8</v>
      </c>
      <c r="F78" s="6" t="s">
        <v>74</v>
      </c>
      <c r="G78" s="22" t="s">
        <v>712</v>
      </c>
      <c r="H78" s="8" t="str">
        <f t="shared" si="4"/>
        <v>М2</v>
      </c>
      <c r="I78" s="6" t="s">
        <v>360</v>
      </c>
      <c r="O78">
        <v>4174</v>
      </c>
      <c r="P78" t="str">
        <f t="shared" si="5"/>
        <v>М2</v>
      </c>
    </row>
    <row r="79" spans="1:16">
      <c r="A79" s="6" t="s">
        <v>422</v>
      </c>
      <c r="B79" s="7" t="s">
        <v>103</v>
      </c>
      <c r="C79" s="9">
        <v>1988</v>
      </c>
      <c r="D79" s="16">
        <v>14</v>
      </c>
      <c r="E79" s="6" t="s">
        <v>14</v>
      </c>
      <c r="F79" s="6" t="s">
        <v>104</v>
      </c>
      <c r="G79" s="22" t="s">
        <v>713</v>
      </c>
      <c r="H79" s="8" t="str">
        <f t="shared" si="4"/>
        <v>М3</v>
      </c>
      <c r="I79" s="6" t="s">
        <v>386</v>
      </c>
      <c r="O79">
        <v>4178</v>
      </c>
      <c r="P79" t="str">
        <f t="shared" si="5"/>
        <v/>
      </c>
    </row>
    <row r="80" spans="1:16">
      <c r="A80" s="6" t="s">
        <v>423</v>
      </c>
      <c r="B80" s="7" t="s">
        <v>251</v>
      </c>
      <c r="C80" s="9">
        <v>1962</v>
      </c>
      <c r="D80" s="16">
        <v>220</v>
      </c>
      <c r="E80" s="6" t="s">
        <v>8</v>
      </c>
      <c r="F80" s="6" t="s">
        <v>249</v>
      </c>
      <c r="G80" s="22" t="s">
        <v>714</v>
      </c>
      <c r="H80" s="8" t="str">
        <f t="shared" si="4"/>
        <v>М6</v>
      </c>
      <c r="I80" s="6" t="s">
        <v>356</v>
      </c>
      <c r="O80">
        <v>4181</v>
      </c>
      <c r="P80" t="str">
        <f t="shared" si="5"/>
        <v/>
      </c>
    </row>
    <row r="81" spans="1:16">
      <c r="A81" s="6" t="s">
        <v>424</v>
      </c>
      <c r="B81" s="7" t="s">
        <v>345</v>
      </c>
      <c r="C81" s="9">
        <v>1968</v>
      </c>
      <c r="D81" s="15">
        <v>86</v>
      </c>
      <c r="E81" s="6" t="s">
        <v>346</v>
      </c>
      <c r="F81" s="6" t="s">
        <v>10</v>
      </c>
      <c r="G81" s="22" t="s">
        <v>716</v>
      </c>
      <c r="H81" s="8" t="str">
        <f t="shared" si="4"/>
        <v>М5</v>
      </c>
      <c r="I81" s="6" t="s">
        <v>356</v>
      </c>
      <c r="O81">
        <v>4185</v>
      </c>
      <c r="P81" t="str">
        <f t="shared" si="5"/>
        <v/>
      </c>
    </row>
    <row r="82" spans="1:16">
      <c r="A82" s="6" t="s">
        <v>425</v>
      </c>
      <c r="B82" s="7" t="s">
        <v>213</v>
      </c>
      <c r="C82" s="9">
        <v>1980</v>
      </c>
      <c r="D82" s="16">
        <v>190</v>
      </c>
      <c r="E82" s="6" t="s">
        <v>8</v>
      </c>
      <c r="F82" s="6" t="s">
        <v>214</v>
      </c>
      <c r="G82" s="22" t="s">
        <v>717</v>
      </c>
      <c r="H82" s="8" t="str">
        <f t="shared" si="4"/>
        <v>М4</v>
      </c>
      <c r="I82" s="6" t="s">
        <v>361</v>
      </c>
    </row>
    <row r="83" spans="1:16">
      <c r="A83" s="6" t="s">
        <v>426</v>
      </c>
      <c r="B83" s="7" t="s">
        <v>92</v>
      </c>
      <c r="C83" s="9">
        <v>1987</v>
      </c>
      <c r="D83" s="16">
        <v>5</v>
      </c>
      <c r="E83" s="6" t="s">
        <v>8</v>
      </c>
      <c r="F83" s="6" t="s">
        <v>93</v>
      </c>
      <c r="G83" s="22" t="s">
        <v>718</v>
      </c>
      <c r="H83" s="8" t="str">
        <f t="shared" si="4"/>
        <v>М3</v>
      </c>
      <c r="I83" s="6" t="s">
        <v>387</v>
      </c>
      <c r="O83">
        <v>4204</v>
      </c>
      <c r="P83" t="str">
        <f t="shared" ref="P83:P114" si="6">IF(AND(C83&gt;=1993,C83&lt;=1996),"М2",IF(AND(C83&gt;=1997,C83&lt;=1999),"М1",""))</f>
        <v/>
      </c>
    </row>
    <row r="84" spans="1:16">
      <c r="A84" s="6" t="s">
        <v>427</v>
      </c>
      <c r="B84" s="7" t="s">
        <v>275</v>
      </c>
      <c r="C84" s="9">
        <v>1996</v>
      </c>
      <c r="D84" s="16">
        <v>237</v>
      </c>
      <c r="E84" s="6" t="s">
        <v>271</v>
      </c>
      <c r="F84" s="6" t="s">
        <v>272</v>
      </c>
      <c r="G84" s="22" t="s">
        <v>818</v>
      </c>
      <c r="H84" s="8" t="str">
        <f t="shared" si="4"/>
        <v>М2</v>
      </c>
      <c r="I84" s="6" t="s">
        <v>361</v>
      </c>
      <c r="O84">
        <v>4211</v>
      </c>
      <c r="P84" t="str">
        <f t="shared" si="6"/>
        <v>М2</v>
      </c>
    </row>
    <row r="85" spans="1:16">
      <c r="A85" s="6" t="s">
        <v>428</v>
      </c>
      <c r="B85" s="7" t="s">
        <v>222</v>
      </c>
      <c r="C85" s="9">
        <v>1954</v>
      </c>
      <c r="D85" s="16">
        <v>198</v>
      </c>
      <c r="E85" s="6" t="s">
        <v>223</v>
      </c>
      <c r="F85" s="6"/>
      <c r="G85" s="22" t="s">
        <v>719</v>
      </c>
      <c r="H85" s="8" t="str">
        <f t="shared" si="4"/>
        <v>М6</v>
      </c>
      <c r="I85" s="6" t="s">
        <v>357</v>
      </c>
      <c r="O85">
        <v>4212</v>
      </c>
      <c r="P85" t="str">
        <f t="shared" si="6"/>
        <v/>
      </c>
    </row>
    <row r="86" spans="1:16">
      <c r="A86" s="6" t="s">
        <v>429</v>
      </c>
      <c r="B86" s="7" t="s">
        <v>138</v>
      </c>
      <c r="C86" s="9">
        <v>1991</v>
      </c>
      <c r="D86" s="16">
        <v>43</v>
      </c>
      <c r="E86" s="6"/>
      <c r="F86" s="6"/>
      <c r="G86" s="22" t="s">
        <v>720</v>
      </c>
      <c r="H86" s="8" t="str">
        <f t="shared" si="4"/>
        <v>М3</v>
      </c>
      <c r="I86" s="6" t="s">
        <v>388</v>
      </c>
      <c r="O86">
        <v>4213</v>
      </c>
      <c r="P86" t="str">
        <f t="shared" si="6"/>
        <v/>
      </c>
    </row>
    <row r="87" spans="1:16">
      <c r="A87" s="6" t="s">
        <v>430</v>
      </c>
      <c r="B87" s="7" t="s">
        <v>593</v>
      </c>
      <c r="C87" s="9">
        <v>1951</v>
      </c>
      <c r="D87" s="15">
        <v>144</v>
      </c>
      <c r="E87" s="6" t="s">
        <v>271</v>
      </c>
      <c r="F87" s="6" t="s">
        <v>594</v>
      </c>
      <c r="G87" s="22" t="s">
        <v>721</v>
      </c>
      <c r="H87" s="8" t="str">
        <f t="shared" si="4"/>
        <v>М7</v>
      </c>
      <c r="I87" s="6" t="s">
        <v>350</v>
      </c>
      <c r="O87">
        <v>4214</v>
      </c>
      <c r="P87" t="str">
        <f t="shared" si="6"/>
        <v/>
      </c>
    </row>
    <row r="88" spans="1:16">
      <c r="A88" s="6" t="s">
        <v>431</v>
      </c>
      <c r="B88" s="7" t="s">
        <v>105</v>
      </c>
      <c r="C88" s="9">
        <v>1994</v>
      </c>
      <c r="D88" s="16">
        <v>15</v>
      </c>
      <c r="E88" s="6" t="s">
        <v>14</v>
      </c>
      <c r="F88" s="6"/>
      <c r="G88" s="22" t="s">
        <v>722</v>
      </c>
      <c r="H88" s="8" t="str">
        <f t="shared" si="4"/>
        <v>М2</v>
      </c>
      <c r="I88" s="6" t="s">
        <v>362</v>
      </c>
      <c r="O88">
        <v>4216</v>
      </c>
      <c r="P88" t="str">
        <f t="shared" si="6"/>
        <v>М2</v>
      </c>
    </row>
    <row r="89" spans="1:16">
      <c r="A89" s="6" t="s">
        <v>432</v>
      </c>
      <c r="B89" s="7" t="s">
        <v>146</v>
      </c>
      <c r="C89" s="9">
        <v>1992</v>
      </c>
      <c r="D89" s="16">
        <v>50</v>
      </c>
      <c r="E89" s="6" t="s">
        <v>8</v>
      </c>
      <c r="F89" s="6" t="s">
        <v>74</v>
      </c>
      <c r="G89" s="22" t="s">
        <v>723</v>
      </c>
      <c r="H89" s="8" t="str">
        <f t="shared" si="4"/>
        <v>М3</v>
      </c>
      <c r="I89" s="6" t="s">
        <v>389</v>
      </c>
      <c r="O89">
        <v>4218</v>
      </c>
      <c r="P89" t="str">
        <f t="shared" si="6"/>
        <v/>
      </c>
    </row>
    <row r="90" spans="1:16">
      <c r="A90" s="6" t="s">
        <v>433</v>
      </c>
      <c r="B90" s="7" t="s">
        <v>312</v>
      </c>
      <c r="C90" s="9">
        <v>1952</v>
      </c>
      <c r="D90" s="15">
        <v>69</v>
      </c>
      <c r="E90" s="6" t="s">
        <v>313</v>
      </c>
      <c r="F90" s="6"/>
      <c r="G90" s="22" t="s">
        <v>724</v>
      </c>
      <c r="H90" s="8" t="str">
        <f t="shared" si="4"/>
        <v>М7</v>
      </c>
      <c r="I90" s="6" t="s">
        <v>351</v>
      </c>
      <c r="O90">
        <v>4219</v>
      </c>
      <c r="P90" t="str">
        <f t="shared" si="6"/>
        <v/>
      </c>
    </row>
    <row r="91" spans="1:16">
      <c r="A91" s="6" t="s">
        <v>434</v>
      </c>
      <c r="B91" s="7" t="s">
        <v>130</v>
      </c>
      <c r="C91" s="9">
        <v>1986</v>
      </c>
      <c r="D91" s="16">
        <v>36</v>
      </c>
      <c r="E91" s="6" t="s">
        <v>124</v>
      </c>
      <c r="F91" s="6"/>
      <c r="G91" s="22" t="s">
        <v>725</v>
      </c>
      <c r="H91" s="8" t="str">
        <f t="shared" si="4"/>
        <v>М3</v>
      </c>
      <c r="I91" s="6" t="s">
        <v>390</v>
      </c>
      <c r="O91">
        <v>4240</v>
      </c>
      <c r="P91" t="str">
        <f t="shared" si="6"/>
        <v/>
      </c>
    </row>
    <row r="92" spans="1:16">
      <c r="A92" s="6" t="s">
        <v>435</v>
      </c>
      <c r="B92" s="7" t="s">
        <v>147</v>
      </c>
      <c r="C92" s="9">
        <v>1993</v>
      </c>
      <c r="D92" s="16">
        <v>52</v>
      </c>
      <c r="E92" s="6" t="s">
        <v>8</v>
      </c>
      <c r="F92" s="6" t="s">
        <v>74</v>
      </c>
      <c r="G92" s="22" t="s">
        <v>726</v>
      </c>
      <c r="H92" s="8" t="str">
        <f t="shared" si="4"/>
        <v>М2</v>
      </c>
      <c r="I92" s="6" t="s">
        <v>363</v>
      </c>
      <c r="O92">
        <v>4286</v>
      </c>
      <c r="P92" t="str">
        <f t="shared" si="6"/>
        <v>М2</v>
      </c>
    </row>
    <row r="93" spans="1:16">
      <c r="A93" s="6" t="s">
        <v>436</v>
      </c>
      <c r="B93" s="7" t="s">
        <v>184</v>
      </c>
      <c r="C93" s="9">
        <v>1997</v>
      </c>
      <c r="D93" s="16">
        <v>166</v>
      </c>
      <c r="E93" s="6" t="s">
        <v>8</v>
      </c>
      <c r="F93" s="6" t="s">
        <v>185</v>
      </c>
      <c r="G93" s="22" t="s">
        <v>727</v>
      </c>
      <c r="H93" s="8" t="str">
        <f t="shared" si="4"/>
        <v>М1</v>
      </c>
      <c r="I93" s="6" t="s">
        <v>352</v>
      </c>
      <c r="O93">
        <v>4290</v>
      </c>
      <c r="P93" t="str">
        <f t="shared" si="6"/>
        <v>М1</v>
      </c>
    </row>
    <row r="94" spans="1:16">
      <c r="A94" s="6" t="s">
        <v>437</v>
      </c>
      <c r="B94" s="7" t="s">
        <v>347</v>
      </c>
      <c r="C94" s="9">
        <v>1965</v>
      </c>
      <c r="D94" s="15">
        <v>87</v>
      </c>
      <c r="E94" s="6" t="s">
        <v>13</v>
      </c>
      <c r="F94" s="6" t="s">
        <v>11</v>
      </c>
      <c r="G94" s="22" t="s">
        <v>728</v>
      </c>
      <c r="H94" s="8" t="str">
        <f t="shared" si="4"/>
        <v>М5</v>
      </c>
      <c r="I94" s="6" t="s">
        <v>357</v>
      </c>
      <c r="O94">
        <v>4292</v>
      </c>
      <c r="P94" t="str">
        <f t="shared" si="6"/>
        <v/>
      </c>
    </row>
    <row r="95" spans="1:16">
      <c r="A95" s="6" t="s">
        <v>438</v>
      </c>
      <c r="B95" s="7" t="s">
        <v>235</v>
      </c>
      <c r="C95" s="9">
        <v>1978</v>
      </c>
      <c r="D95" s="16">
        <v>208</v>
      </c>
      <c r="E95" s="6" t="s">
        <v>8</v>
      </c>
      <c r="F95" s="6"/>
      <c r="G95" s="22" t="s">
        <v>732</v>
      </c>
      <c r="H95" s="8" t="str">
        <f t="shared" si="4"/>
        <v>М4</v>
      </c>
      <c r="I95" s="6" t="s">
        <v>362</v>
      </c>
      <c r="O95">
        <v>4307</v>
      </c>
      <c r="P95" t="str">
        <f t="shared" si="6"/>
        <v/>
      </c>
    </row>
    <row r="96" spans="1:16">
      <c r="A96" s="6" t="s">
        <v>439</v>
      </c>
      <c r="B96" s="7" t="s">
        <v>220</v>
      </c>
      <c r="C96" s="9">
        <v>1977</v>
      </c>
      <c r="D96" s="16">
        <v>196</v>
      </c>
      <c r="E96" s="6" t="s">
        <v>13</v>
      </c>
      <c r="F96" s="6"/>
      <c r="G96" s="22" t="s">
        <v>733</v>
      </c>
      <c r="H96" s="8" t="str">
        <f t="shared" si="4"/>
        <v>М4</v>
      </c>
      <c r="I96" s="6" t="s">
        <v>363</v>
      </c>
      <c r="O96">
        <v>4310</v>
      </c>
      <c r="P96" t="str">
        <f t="shared" si="6"/>
        <v/>
      </c>
    </row>
    <row r="97" spans="1:16">
      <c r="A97" s="6" t="s">
        <v>440</v>
      </c>
      <c r="B97" s="7" t="s">
        <v>589</v>
      </c>
      <c r="C97" s="9">
        <v>1971</v>
      </c>
      <c r="D97" s="15">
        <v>137</v>
      </c>
      <c r="E97" s="6" t="s">
        <v>590</v>
      </c>
      <c r="F97" s="6"/>
      <c r="G97" s="22" t="s">
        <v>734</v>
      </c>
      <c r="H97" s="8" t="str">
        <f t="shared" si="4"/>
        <v>М5</v>
      </c>
      <c r="I97" s="6" t="s">
        <v>358</v>
      </c>
      <c r="O97">
        <v>4321</v>
      </c>
      <c r="P97" t="str">
        <f t="shared" si="6"/>
        <v/>
      </c>
    </row>
    <row r="98" spans="1:16">
      <c r="A98" s="6" t="s">
        <v>441</v>
      </c>
      <c r="B98" s="7" t="s">
        <v>128</v>
      </c>
      <c r="C98" s="9">
        <v>1960</v>
      </c>
      <c r="D98" s="16">
        <v>34</v>
      </c>
      <c r="E98" s="6" t="s">
        <v>124</v>
      </c>
      <c r="F98" s="6"/>
      <c r="G98" s="22" t="s">
        <v>735</v>
      </c>
      <c r="H98" s="8" t="str">
        <f t="shared" si="4"/>
        <v>М6</v>
      </c>
      <c r="I98" s="6" t="s">
        <v>358</v>
      </c>
      <c r="O98">
        <v>4338</v>
      </c>
      <c r="P98" t="str">
        <f t="shared" si="6"/>
        <v/>
      </c>
    </row>
    <row r="99" spans="1:16">
      <c r="A99" s="6" t="s">
        <v>442</v>
      </c>
      <c r="B99" s="7" t="s">
        <v>140</v>
      </c>
      <c r="C99" s="9">
        <v>1975</v>
      </c>
      <c r="D99" s="16">
        <v>46</v>
      </c>
      <c r="E99" s="6"/>
      <c r="F99" s="6" t="s">
        <v>135</v>
      </c>
      <c r="G99" s="22" t="s">
        <v>736</v>
      </c>
      <c r="H99" s="8" t="str">
        <f t="shared" si="4"/>
        <v>М4</v>
      </c>
      <c r="I99" s="6" t="s">
        <v>364</v>
      </c>
      <c r="O99">
        <v>4347</v>
      </c>
      <c r="P99" t="str">
        <f t="shared" si="6"/>
        <v/>
      </c>
    </row>
    <row r="100" spans="1:16">
      <c r="A100" s="6" t="s">
        <v>443</v>
      </c>
      <c r="B100" s="7" t="s">
        <v>145</v>
      </c>
      <c r="C100" s="9">
        <v>1993</v>
      </c>
      <c r="D100" s="16">
        <v>49</v>
      </c>
      <c r="E100" s="6" t="s">
        <v>8</v>
      </c>
      <c r="F100" s="6" t="s">
        <v>74</v>
      </c>
      <c r="G100" s="22" t="s">
        <v>737</v>
      </c>
      <c r="H100" s="8" t="str">
        <f t="shared" si="4"/>
        <v>М2</v>
      </c>
      <c r="I100" s="6" t="s">
        <v>364</v>
      </c>
      <c r="O100">
        <v>4352</v>
      </c>
      <c r="P100" t="str">
        <f t="shared" si="6"/>
        <v>М2</v>
      </c>
    </row>
    <row r="101" spans="1:16">
      <c r="A101" s="6" t="s">
        <v>444</v>
      </c>
      <c r="B101" s="7" t="s">
        <v>106</v>
      </c>
      <c r="C101" s="9">
        <v>1995</v>
      </c>
      <c r="D101" s="16">
        <v>16</v>
      </c>
      <c r="E101" s="6" t="s">
        <v>8</v>
      </c>
      <c r="F101" s="6" t="s">
        <v>83</v>
      </c>
      <c r="G101" s="22" t="s">
        <v>739</v>
      </c>
      <c r="H101" s="8" t="str">
        <f t="shared" si="4"/>
        <v>М2</v>
      </c>
      <c r="I101" s="6" t="s">
        <v>365</v>
      </c>
      <c r="O101">
        <v>4360</v>
      </c>
      <c r="P101" t="str">
        <f t="shared" si="6"/>
        <v>М2</v>
      </c>
    </row>
    <row r="102" spans="1:16">
      <c r="A102" s="6" t="s">
        <v>445</v>
      </c>
      <c r="B102" s="7" t="s">
        <v>121</v>
      </c>
      <c r="C102" s="9">
        <v>1982</v>
      </c>
      <c r="D102" s="16">
        <v>28</v>
      </c>
      <c r="E102" s="6" t="s">
        <v>15</v>
      </c>
      <c r="F102" s="6"/>
      <c r="G102" s="22" t="s">
        <v>740</v>
      </c>
      <c r="H102" s="8" t="str">
        <f t="shared" si="4"/>
        <v>М4</v>
      </c>
      <c r="I102" s="6" t="s">
        <v>365</v>
      </c>
      <c r="O102">
        <v>4365</v>
      </c>
      <c r="P102" t="str">
        <f t="shared" si="6"/>
        <v/>
      </c>
    </row>
    <row r="103" spans="1:16">
      <c r="A103" s="6" t="s">
        <v>446</v>
      </c>
      <c r="B103" s="7" t="s">
        <v>333</v>
      </c>
      <c r="C103" s="9">
        <v>1965</v>
      </c>
      <c r="D103" s="15">
        <v>78</v>
      </c>
      <c r="E103" s="6" t="s">
        <v>8</v>
      </c>
      <c r="F103" s="6" t="s">
        <v>10</v>
      </c>
      <c r="G103" s="22" t="s">
        <v>742</v>
      </c>
      <c r="H103" s="8" t="str">
        <f t="shared" ref="H103:H139" si="7">IF(AND(C103&gt;=1900,C103&lt;=1942),"М8",IF(AND(C103&gt;=1943,C103&lt;=1952),"М7",IF(AND(C103&gt;=1953,C103&lt;=1962),"М6",IF(AND(C103&gt;=1963,C103&lt;=1972),"М5",IF(AND(C103&gt;=1973,C103&lt;=1982),"М4",IF(AND(C103&gt;=1983,C103&lt;=1992),"М3",P103))))))</f>
        <v>М5</v>
      </c>
      <c r="I103" s="6" t="s">
        <v>359</v>
      </c>
      <c r="O103">
        <v>4374</v>
      </c>
      <c r="P103" t="str">
        <f t="shared" si="6"/>
        <v/>
      </c>
    </row>
    <row r="104" spans="1:16">
      <c r="A104" s="6" t="s">
        <v>447</v>
      </c>
      <c r="B104" s="7" t="s">
        <v>156</v>
      </c>
      <c r="C104" s="9">
        <v>1962</v>
      </c>
      <c r="D104" s="16">
        <v>59</v>
      </c>
      <c r="E104" s="6" t="s">
        <v>9</v>
      </c>
      <c r="F104" s="6"/>
      <c r="G104" s="22" t="s">
        <v>743</v>
      </c>
      <c r="H104" s="8" t="str">
        <f t="shared" si="7"/>
        <v>М6</v>
      </c>
      <c r="I104" s="6" t="s">
        <v>359</v>
      </c>
      <c r="O104">
        <v>4387</v>
      </c>
      <c r="P104" t="str">
        <f t="shared" si="6"/>
        <v/>
      </c>
    </row>
    <row r="105" spans="1:16">
      <c r="A105" s="6" t="s">
        <v>448</v>
      </c>
      <c r="B105" s="7" t="s">
        <v>574</v>
      </c>
      <c r="C105" s="9">
        <v>1973</v>
      </c>
      <c r="D105" s="15">
        <v>99</v>
      </c>
      <c r="E105" s="6" t="s">
        <v>325</v>
      </c>
      <c r="F105" s="6"/>
      <c r="G105" s="22" t="s">
        <v>744</v>
      </c>
      <c r="H105" s="8" t="str">
        <f t="shared" si="7"/>
        <v>М4</v>
      </c>
      <c r="I105" s="6" t="s">
        <v>366</v>
      </c>
      <c r="O105">
        <v>4392</v>
      </c>
      <c r="P105" t="str">
        <f t="shared" si="6"/>
        <v/>
      </c>
    </row>
    <row r="106" spans="1:16">
      <c r="A106" s="6" t="s">
        <v>449</v>
      </c>
      <c r="B106" s="7" t="s">
        <v>207</v>
      </c>
      <c r="C106" s="9">
        <v>1955</v>
      </c>
      <c r="D106" s="16">
        <v>184</v>
      </c>
      <c r="E106" s="6" t="s">
        <v>8</v>
      </c>
      <c r="F106" s="6" t="s">
        <v>158</v>
      </c>
      <c r="G106" s="22" t="s">
        <v>745</v>
      </c>
      <c r="H106" s="8" t="str">
        <f t="shared" si="7"/>
        <v>М6</v>
      </c>
      <c r="I106" s="6" t="s">
        <v>360</v>
      </c>
      <c r="O106">
        <v>4395</v>
      </c>
      <c r="P106" t="str">
        <f t="shared" si="6"/>
        <v/>
      </c>
    </row>
    <row r="107" spans="1:16">
      <c r="A107" s="6" t="s">
        <v>450</v>
      </c>
      <c r="B107" s="7" t="s">
        <v>178</v>
      </c>
      <c r="C107" s="9">
        <v>1980</v>
      </c>
      <c r="D107" s="16">
        <v>162</v>
      </c>
      <c r="E107" s="6" t="s">
        <v>179</v>
      </c>
      <c r="F107" s="6" t="s">
        <v>180</v>
      </c>
      <c r="G107" s="22" t="s">
        <v>746</v>
      </c>
      <c r="H107" s="8" t="str">
        <f t="shared" si="7"/>
        <v>М4</v>
      </c>
      <c r="I107" s="6" t="s">
        <v>367</v>
      </c>
      <c r="O107">
        <v>4397</v>
      </c>
      <c r="P107" t="str">
        <f t="shared" si="6"/>
        <v/>
      </c>
    </row>
    <row r="108" spans="1:16">
      <c r="A108" s="6" t="s">
        <v>451</v>
      </c>
      <c r="B108" s="7" t="s">
        <v>116</v>
      </c>
      <c r="C108" s="9">
        <v>1996</v>
      </c>
      <c r="D108" s="16">
        <v>25</v>
      </c>
      <c r="E108" s="6" t="s">
        <v>13</v>
      </c>
      <c r="F108" s="6" t="s">
        <v>81</v>
      </c>
      <c r="G108" s="22" t="s">
        <v>747</v>
      </c>
      <c r="H108" s="8" t="str">
        <f t="shared" si="7"/>
        <v>М2</v>
      </c>
      <c r="I108" s="6" t="s">
        <v>366</v>
      </c>
      <c r="O108">
        <v>4414</v>
      </c>
      <c r="P108" t="str">
        <f t="shared" si="6"/>
        <v>М2</v>
      </c>
    </row>
    <row r="109" spans="1:16">
      <c r="A109" s="6" t="s">
        <v>452</v>
      </c>
      <c r="B109" s="7" t="s">
        <v>599</v>
      </c>
      <c r="C109" s="9">
        <v>1964</v>
      </c>
      <c r="D109" s="15">
        <v>142</v>
      </c>
      <c r="E109" s="6" t="s">
        <v>8</v>
      </c>
      <c r="F109" s="6" t="s">
        <v>600</v>
      </c>
      <c r="G109" s="22" t="s">
        <v>748</v>
      </c>
      <c r="H109" s="8" t="str">
        <f t="shared" si="7"/>
        <v>М5</v>
      </c>
      <c r="I109" s="6" t="s">
        <v>360</v>
      </c>
      <c r="O109">
        <v>4417</v>
      </c>
      <c r="P109" t="str">
        <f t="shared" si="6"/>
        <v/>
      </c>
    </row>
    <row r="110" spans="1:16">
      <c r="A110" s="6" t="s">
        <v>453</v>
      </c>
      <c r="B110" s="7" t="s">
        <v>323</v>
      </c>
      <c r="C110" s="9">
        <v>1988</v>
      </c>
      <c r="D110" s="15">
        <v>75</v>
      </c>
      <c r="E110" s="6" t="s">
        <v>321</v>
      </c>
      <c r="F110" s="6"/>
      <c r="G110" s="22" t="s">
        <v>749</v>
      </c>
      <c r="H110" s="8" t="str">
        <f t="shared" si="7"/>
        <v>М3</v>
      </c>
      <c r="I110" s="6" t="s">
        <v>391</v>
      </c>
      <c r="O110">
        <v>4422</v>
      </c>
      <c r="P110" t="str">
        <f t="shared" si="6"/>
        <v/>
      </c>
    </row>
    <row r="111" spans="1:16">
      <c r="A111" s="6" t="s">
        <v>454</v>
      </c>
      <c r="B111" s="7" t="s">
        <v>224</v>
      </c>
      <c r="C111" s="9">
        <v>1978</v>
      </c>
      <c r="D111" s="16">
        <v>199</v>
      </c>
      <c r="E111" s="6" t="s">
        <v>8</v>
      </c>
      <c r="F111" s="6"/>
      <c r="G111" s="22" t="s">
        <v>750</v>
      </c>
      <c r="H111" s="8" t="str">
        <f t="shared" si="7"/>
        <v>М4</v>
      </c>
      <c r="I111" s="6" t="s">
        <v>368</v>
      </c>
      <c r="O111">
        <v>4435</v>
      </c>
      <c r="P111" t="str">
        <f t="shared" si="6"/>
        <v/>
      </c>
    </row>
    <row r="112" spans="1:16">
      <c r="A112" s="6" t="s">
        <v>455</v>
      </c>
      <c r="B112" s="7" t="s">
        <v>583</v>
      </c>
      <c r="C112" s="9">
        <v>1970</v>
      </c>
      <c r="D112" s="15">
        <v>149</v>
      </c>
      <c r="E112" s="6" t="s">
        <v>13</v>
      </c>
      <c r="F112" s="6"/>
      <c r="G112" s="22" t="s">
        <v>751</v>
      </c>
      <c r="H112" s="8" t="str">
        <f t="shared" si="7"/>
        <v>М5</v>
      </c>
      <c r="I112" s="6" t="s">
        <v>361</v>
      </c>
      <c r="O112">
        <v>4436</v>
      </c>
      <c r="P112" t="str">
        <f t="shared" si="6"/>
        <v/>
      </c>
    </row>
    <row r="113" spans="1:16">
      <c r="A113" s="6" t="s">
        <v>456</v>
      </c>
      <c r="B113" s="7" t="s">
        <v>587</v>
      </c>
      <c r="C113" s="9">
        <v>1985</v>
      </c>
      <c r="D113" s="15">
        <v>145</v>
      </c>
      <c r="E113" s="6" t="s">
        <v>8</v>
      </c>
      <c r="F113" s="6" t="s">
        <v>6</v>
      </c>
      <c r="G113" s="22" t="s">
        <v>752</v>
      </c>
      <c r="H113" s="8" t="str">
        <f t="shared" si="7"/>
        <v>М3</v>
      </c>
      <c r="I113" s="6" t="s">
        <v>392</v>
      </c>
      <c r="O113">
        <v>4437</v>
      </c>
      <c r="P113" t="str">
        <f t="shared" si="6"/>
        <v/>
      </c>
    </row>
    <row r="114" spans="1:16">
      <c r="A114" s="6" t="s">
        <v>457</v>
      </c>
      <c r="B114" s="7" t="s">
        <v>111</v>
      </c>
      <c r="C114" s="9">
        <v>1988</v>
      </c>
      <c r="D114" s="16">
        <v>21</v>
      </c>
      <c r="E114" s="6" t="s">
        <v>8</v>
      </c>
      <c r="F114" s="6" t="s">
        <v>83</v>
      </c>
      <c r="G114" s="22" t="s">
        <v>753</v>
      </c>
      <c r="H114" s="8" t="str">
        <f t="shared" si="7"/>
        <v>М3</v>
      </c>
      <c r="I114" s="6" t="s">
        <v>393</v>
      </c>
      <c r="O114">
        <v>4442</v>
      </c>
      <c r="P114" t="str">
        <f t="shared" si="6"/>
        <v/>
      </c>
    </row>
    <row r="115" spans="1:16">
      <c r="A115" s="6" t="s">
        <v>458</v>
      </c>
      <c r="B115" s="7" t="s">
        <v>571</v>
      </c>
      <c r="C115" s="9">
        <v>1989</v>
      </c>
      <c r="D115" s="15">
        <v>100</v>
      </c>
      <c r="E115" s="6" t="s">
        <v>572</v>
      </c>
      <c r="F115" s="6" t="s">
        <v>573</v>
      </c>
      <c r="G115" s="22" t="s">
        <v>754</v>
      </c>
      <c r="H115" s="8" t="str">
        <f t="shared" si="7"/>
        <v>М3</v>
      </c>
      <c r="I115" s="6" t="s">
        <v>394</v>
      </c>
      <c r="O115">
        <v>4449</v>
      </c>
      <c r="P115" t="str">
        <f t="shared" ref="P115:P146" si="8">IF(AND(C115&gt;=1993,C115&lt;=1996),"М2",IF(AND(C115&gt;=1997,C115&lt;=1999),"М1",""))</f>
        <v/>
      </c>
    </row>
    <row r="116" spans="1:16">
      <c r="A116" s="6" t="s">
        <v>459</v>
      </c>
      <c r="B116" s="7" t="s">
        <v>564</v>
      </c>
      <c r="C116" s="9">
        <v>1997</v>
      </c>
      <c r="D116" s="15">
        <v>95</v>
      </c>
      <c r="E116" s="6" t="s">
        <v>553</v>
      </c>
      <c r="F116" s="6" t="s">
        <v>556</v>
      </c>
      <c r="G116" s="22" t="s">
        <v>755</v>
      </c>
      <c r="H116" s="8" t="str">
        <f t="shared" si="7"/>
        <v>М1</v>
      </c>
      <c r="I116" s="6" t="s">
        <v>353</v>
      </c>
      <c r="O116">
        <v>4453</v>
      </c>
      <c r="P116" t="str">
        <f t="shared" si="8"/>
        <v>М1</v>
      </c>
    </row>
    <row r="117" spans="1:16">
      <c r="A117" s="6" t="s">
        <v>460</v>
      </c>
      <c r="B117" s="7" t="s">
        <v>592</v>
      </c>
      <c r="C117" s="9">
        <v>1967</v>
      </c>
      <c r="D117" s="15">
        <v>139</v>
      </c>
      <c r="E117" s="6" t="s">
        <v>8</v>
      </c>
      <c r="F117" s="6" t="s">
        <v>168</v>
      </c>
      <c r="G117" s="22" t="s">
        <v>756</v>
      </c>
      <c r="H117" s="8" t="str">
        <f t="shared" si="7"/>
        <v>М5</v>
      </c>
      <c r="I117" s="6" t="s">
        <v>362</v>
      </c>
      <c r="O117">
        <v>4475</v>
      </c>
      <c r="P117" t="str">
        <f t="shared" si="8"/>
        <v/>
      </c>
    </row>
    <row r="118" spans="1:16">
      <c r="A118" s="6" t="s">
        <v>461</v>
      </c>
      <c r="B118" s="7" t="s">
        <v>278</v>
      </c>
      <c r="C118" s="9">
        <v>1978</v>
      </c>
      <c r="D118" s="16">
        <v>239</v>
      </c>
      <c r="E118" s="6" t="s">
        <v>54</v>
      </c>
      <c r="F118" s="6" t="s">
        <v>279</v>
      </c>
      <c r="G118" s="22" t="s">
        <v>757</v>
      </c>
      <c r="H118" s="8" t="str">
        <f t="shared" si="7"/>
        <v>М4</v>
      </c>
      <c r="I118" s="6" t="s">
        <v>369</v>
      </c>
      <c r="O118">
        <v>4478</v>
      </c>
      <c r="P118" t="str">
        <f t="shared" si="8"/>
        <v/>
      </c>
    </row>
    <row r="119" spans="1:16">
      <c r="A119" s="6" t="s">
        <v>462</v>
      </c>
      <c r="B119" s="7" t="s">
        <v>310</v>
      </c>
      <c r="C119" s="9">
        <v>1995</v>
      </c>
      <c r="D119" s="15">
        <v>66</v>
      </c>
      <c r="E119" s="6" t="s">
        <v>8</v>
      </c>
      <c r="F119" s="6" t="s">
        <v>74</v>
      </c>
      <c r="G119" s="21">
        <v>5.153935185185185E-2</v>
      </c>
      <c r="H119" s="8" t="str">
        <f t="shared" si="7"/>
        <v>М2</v>
      </c>
      <c r="I119" s="6" t="s">
        <v>367</v>
      </c>
      <c r="K119" s="17">
        <v>7.6793981481481477E-2</v>
      </c>
      <c r="O119">
        <v>4480</v>
      </c>
      <c r="P119" t="str">
        <f t="shared" si="8"/>
        <v>М2</v>
      </c>
    </row>
    <row r="120" spans="1:16">
      <c r="A120" s="6" t="s">
        <v>463</v>
      </c>
      <c r="B120" s="7" t="s">
        <v>236</v>
      </c>
      <c r="C120" s="9">
        <v>1967</v>
      </c>
      <c r="D120" s="16">
        <v>209</v>
      </c>
      <c r="E120" s="6" t="s">
        <v>8</v>
      </c>
      <c r="F120" s="6"/>
      <c r="G120" s="21">
        <v>5.1562499999999997E-2</v>
      </c>
      <c r="H120" s="8" t="str">
        <f t="shared" si="7"/>
        <v>М5</v>
      </c>
      <c r="I120" s="6" t="s">
        <v>363</v>
      </c>
      <c r="K120" s="17">
        <v>6.4131944444444436E-2</v>
      </c>
      <c r="O120">
        <v>4487</v>
      </c>
      <c r="P120" t="str">
        <f t="shared" si="8"/>
        <v/>
      </c>
    </row>
    <row r="121" spans="1:16">
      <c r="A121" s="6" t="s">
        <v>464</v>
      </c>
      <c r="B121" s="7" t="s">
        <v>212</v>
      </c>
      <c r="C121" s="9">
        <v>1973</v>
      </c>
      <c r="D121" s="16">
        <v>189</v>
      </c>
      <c r="E121" s="6" t="s">
        <v>8</v>
      </c>
      <c r="F121" s="6" t="s">
        <v>11</v>
      </c>
      <c r="G121" s="22" t="s">
        <v>758</v>
      </c>
      <c r="H121" s="8" t="str">
        <f t="shared" si="7"/>
        <v>М4</v>
      </c>
      <c r="I121" s="6" t="s">
        <v>370</v>
      </c>
      <c r="O121">
        <v>4487</v>
      </c>
      <c r="P121" t="str">
        <f t="shared" si="8"/>
        <v/>
      </c>
    </row>
    <row r="122" spans="1:16">
      <c r="A122" s="6" t="s">
        <v>465</v>
      </c>
      <c r="B122" s="7" t="s">
        <v>115</v>
      </c>
      <c r="C122" s="9">
        <v>1996</v>
      </c>
      <c r="D122" s="16">
        <v>24</v>
      </c>
      <c r="E122" s="6" t="s">
        <v>13</v>
      </c>
      <c r="F122" s="6" t="s">
        <v>81</v>
      </c>
      <c r="G122" s="22" t="s">
        <v>759</v>
      </c>
      <c r="H122" s="8" t="str">
        <f t="shared" si="7"/>
        <v>М2</v>
      </c>
      <c r="I122" s="6" t="s">
        <v>368</v>
      </c>
      <c r="O122">
        <v>4488</v>
      </c>
      <c r="P122" t="str">
        <f t="shared" si="8"/>
        <v>М2</v>
      </c>
    </row>
    <row r="123" spans="1:16">
      <c r="A123" s="6" t="s">
        <v>466</v>
      </c>
      <c r="B123" s="7" t="s">
        <v>320</v>
      </c>
      <c r="C123" s="9">
        <v>1951</v>
      </c>
      <c r="D123" s="15">
        <v>73</v>
      </c>
      <c r="E123" s="6" t="s">
        <v>321</v>
      </c>
      <c r="F123" s="6"/>
      <c r="G123" s="22">
        <v>5.1863425925925931E-2</v>
      </c>
      <c r="H123" s="8" t="str">
        <f t="shared" si="7"/>
        <v>М7</v>
      </c>
      <c r="I123" s="6" t="s">
        <v>352</v>
      </c>
      <c r="O123">
        <v>4503</v>
      </c>
      <c r="P123" t="str">
        <f t="shared" si="8"/>
        <v/>
      </c>
    </row>
    <row r="124" spans="1:16">
      <c r="A124" s="6" t="s">
        <v>467</v>
      </c>
      <c r="B124" s="7" t="s">
        <v>250</v>
      </c>
      <c r="C124" s="9">
        <v>1955</v>
      </c>
      <c r="D124" s="16">
        <v>219</v>
      </c>
      <c r="E124" s="6" t="s">
        <v>8</v>
      </c>
      <c r="F124" s="6" t="s">
        <v>249</v>
      </c>
      <c r="G124" s="22">
        <v>5.1932870370370365E-2</v>
      </c>
      <c r="H124" s="8" t="str">
        <f t="shared" si="7"/>
        <v>М6</v>
      </c>
      <c r="I124" s="6" t="s">
        <v>361</v>
      </c>
      <c r="O124">
        <v>4505</v>
      </c>
      <c r="P124" t="str">
        <f t="shared" si="8"/>
        <v/>
      </c>
    </row>
    <row r="125" spans="1:16">
      <c r="A125" s="6" t="s">
        <v>468</v>
      </c>
      <c r="B125" s="7" t="s">
        <v>131</v>
      </c>
      <c r="C125" s="9">
        <v>1992</v>
      </c>
      <c r="D125" s="16">
        <v>37</v>
      </c>
      <c r="E125" s="6" t="s">
        <v>132</v>
      </c>
      <c r="F125" s="6" t="s">
        <v>133</v>
      </c>
      <c r="G125" s="22" t="s">
        <v>760</v>
      </c>
      <c r="H125" s="8" t="str">
        <f t="shared" si="7"/>
        <v>М3</v>
      </c>
      <c r="I125" s="6" t="s">
        <v>395</v>
      </c>
      <c r="O125">
        <v>4512</v>
      </c>
      <c r="P125" t="str">
        <f t="shared" si="8"/>
        <v/>
      </c>
    </row>
    <row r="126" spans="1:16">
      <c r="A126" s="6" t="s">
        <v>469</v>
      </c>
      <c r="B126" s="7" t="s">
        <v>172</v>
      </c>
      <c r="C126" s="9">
        <v>1973</v>
      </c>
      <c r="D126" s="15">
        <v>89</v>
      </c>
      <c r="E126" s="6" t="s">
        <v>289</v>
      </c>
      <c r="F126" s="6" t="s">
        <v>290</v>
      </c>
      <c r="G126" s="22" t="s">
        <v>760</v>
      </c>
      <c r="H126" s="8" t="str">
        <f t="shared" si="7"/>
        <v>М4</v>
      </c>
      <c r="I126" s="6" t="s">
        <v>371</v>
      </c>
      <c r="O126">
        <v>4516</v>
      </c>
      <c r="P126" t="str">
        <f t="shared" si="8"/>
        <v/>
      </c>
    </row>
    <row r="127" spans="1:16">
      <c r="A127" s="6" t="s">
        <v>470</v>
      </c>
      <c r="B127" s="7" t="s">
        <v>100</v>
      </c>
      <c r="C127" s="9">
        <v>1991</v>
      </c>
      <c r="D127" s="16">
        <v>12</v>
      </c>
      <c r="E127" s="6" t="s">
        <v>8</v>
      </c>
      <c r="F127" s="6" t="s">
        <v>101</v>
      </c>
      <c r="G127" s="22">
        <v>5.2083333333333336E-2</v>
      </c>
      <c r="H127" s="8" t="str">
        <f t="shared" si="7"/>
        <v>М3</v>
      </c>
      <c r="I127" s="6" t="s">
        <v>396</v>
      </c>
      <c r="O127">
        <v>4536</v>
      </c>
      <c r="P127" t="str">
        <f t="shared" si="8"/>
        <v/>
      </c>
    </row>
    <row r="128" spans="1:16">
      <c r="A128" s="6" t="s">
        <v>471</v>
      </c>
      <c r="B128" s="7" t="s">
        <v>215</v>
      </c>
      <c r="C128" s="9">
        <v>1987</v>
      </c>
      <c r="D128" s="16">
        <v>191</v>
      </c>
      <c r="E128" s="6" t="s">
        <v>8</v>
      </c>
      <c r="F128" s="6" t="s">
        <v>216</v>
      </c>
      <c r="G128" s="22" t="s">
        <v>761</v>
      </c>
      <c r="H128" s="8" t="str">
        <f t="shared" si="7"/>
        <v>М3</v>
      </c>
      <c r="I128" s="6" t="s">
        <v>397</v>
      </c>
      <c r="O128">
        <v>4540</v>
      </c>
      <c r="P128" t="str">
        <f t="shared" si="8"/>
        <v/>
      </c>
    </row>
    <row r="129" spans="1:16">
      <c r="A129" s="6" t="s">
        <v>472</v>
      </c>
      <c r="B129" s="7" t="s">
        <v>292</v>
      </c>
      <c r="C129" s="9">
        <v>1968</v>
      </c>
      <c r="D129" s="16">
        <v>248</v>
      </c>
      <c r="E129" s="6" t="s">
        <v>8</v>
      </c>
      <c r="F129" s="6" t="s">
        <v>6</v>
      </c>
      <c r="G129" s="22" t="s">
        <v>762</v>
      </c>
      <c r="H129" s="8" t="str">
        <f t="shared" si="7"/>
        <v>М5</v>
      </c>
      <c r="I129" s="6" t="s">
        <v>364</v>
      </c>
      <c r="O129">
        <v>4549</v>
      </c>
      <c r="P129" t="str">
        <f t="shared" si="8"/>
        <v/>
      </c>
    </row>
    <row r="130" spans="1:16">
      <c r="A130" s="6" t="s">
        <v>473</v>
      </c>
      <c r="B130" s="7" t="s">
        <v>234</v>
      </c>
      <c r="C130" s="9">
        <v>1977</v>
      </c>
      <c r="D130" s="16">
        <v>207</v>
      </c>
      <c r="E130" s="6" t="s">
        <v>8</v>
      </c>
      <c r="F130" s="6" t="s">
        <v>6</v>
      </c>
      <c r="G130" s="22" t="s">
        <v>763</v>
      </c>
      <c r="H130" s="8" t="str">
        <f t="shared" si="7"/>
        <v>М4</v>
      </c>
      <c r="I130" s="6" t="s">
        <v>372</v>
      </c>
      <c r="O130">
        <v>4552</v>
      </c>
      <c r="P130" t="str">
        <f t="shared" si="8"/>
        <v/>
      </c>
    </row>
    <row r="131" spans="1:16">
      <c r="A131" s="6" t="s">
        <v>474</v>
      </c>
      <c r="B131" s="7" t="s">
        <v>153</v>
      </c>
      <c r="C131" s="9">
        <v>1963</v>
      </c>
      <c r="D131" s="16">
        <v>56</v>
      </c>
      <c r="E131" s="6" t="s">
        <v>8</v>
      </c>
      <c r="F131" s="6" t="s">
        <v>99</v>
      </c>
      <c r="G131" s="22" t="s">
        <v>764</v>
      </c>
      <c r="H131" s="8" t="str">
        <f t="shared" si="7"/>
        <v>М5</v>
      </c>
      <c r="I131" s="6" t="s">
        <v>365</v>
      </c>
      <c r="O131">
        <v>4561</v>
      </c>
      <c r="P131" t="str">
        <f t="shared" si="8"/>
        <v/>
      </c>
    </row>
    <row r="132" spans="1:16">
      <c r="A132" s="6" t="s">
        <v>475</v>
      </c>
      <c r="B132" s="7" t="s">
        <v>149</v>
      </c>
      <c r="C132" s="9">
        <v>1966</v>
      </c>
      <c r="D132" s="16">
        <v>54</v>
      </c>
      <c r="E132" s="6" t="s">
        <v>8</v>
      </c>
      <c r="F132" s="6"/>
      <c r="G132" s="22" t="s">
        <v>765</v>
      </c>
      <c r="H132" s="8" t="str">
        <f t="shared" si="7"/>
        <v>М5</v>
      </c>
      <c r="I132" s="6" t="s">
        <v>366</v>
      </c>
      <c r="O132">
        <v>4570</v>
      </c>
      <c r="P132" t="str">
        <f t="shared" si="8"/>
        <v/>
      </c>
    </row>
    <row r="133" spans="1:16">
      <c r="A133" s="6" t="s">
        <v>476</v>
      </c>
      <c r="B133" s="7" t="s">
        <v>314</v>
      </c>
      <c r="C133" s="9">
        <v>1963</v>
      </c>
      <c r="D133" s="15">
        <v>70</v>
      </c>
      <c r="E133" s="6" t="s">
        <v>119</v>
      </c>
      <c r="F133" s="6"/>
      <c r="G133" s="22" t="s">
        <v>766</v>
      </c>
      <c r="H133" s="8" t="str">
        <f t="shared" si="7"/>
        <v>М5</v>
      </c>
      <c r="I133" s="6" t="s">
        <v>367</v>
      </c>
      <c r="O133">
        <v>4588</v>
      </c>
      <c r="P133" t="str">
        <f t="shared" si="8"/>
        <v/>
      </c>
    </row>
    <row r="134" spans="1:16">
      <c r="A134" s="6" t="s">
        <v>477</v>
      </c>
      <c r="B134" s="7" t="s">
        <v>607</v>
      </c>
      <c r="C134" s="9">
        <v>1982</v>
      </c>
      <c r="D134" s="10">
        <v>132</v>
      </c>
      <c r="E134" s="6" t="s">
        <v>8</v>
      </c>
      <c r="F134" s="6"/>
      <c r="G134" s="22" t="s">
        <v>767</v>
      </c>
      <c r="H134" s="8" t="str">
        <f t="shared" si="7"/>
        <v>М4</v>
      </c>
      <c r="I134" s="6" t="s">
        <v>373</v>
      </c>
      <c r="O134">
        <v>4590</v>
      </c>
      <c r="P134" t="str">
        <f t="shared" si="8"/>
        <v/>
      </c>
    </row>
    <row r="135" spans="1:16">
      <c r="A135" s="6" t="s">
        <v>478</v>
      </c>
      <c r="B135" s="7" t="s">
        <v>565</v>
      </c>
      <c r="C135" s="9">
        <v>1973</v>
      </c>
      <c r="D135" s="15">
        <v>96</v>
      </c>
      <c r="E135" s="6" t="s">
        <v>8</v>
      </c>
      <c r="F135" s="6" t="s">
        <v>10</v>
      </c>
      <c r="G135" s="22" t="s">
        <v>768</v>
      </c>
      <c r="H135" s="8" t="str">
        <f t="shared" si="7"/>
        <v>М4</v>
      </c>
      <c r="I135" s="6" t="s">
        <v>374</v>
      </c>
      <c r="O135">
        <v>4611</v>
      </c>
      <c r="P135" t="str">
        <f t="shared" si="8"/>
        <v/>
      </c>
    </row>
    <row r="136" spans="1:16">
      <c r="A136" s="6" t="s">
        <v>479</v>
      </c>
      <c r="B136" s="7" t="s">
        <v>303</v>
      </c>
      <c r="C136" s="9">
        <v>1980</v>
      </c>
      <c r="D136" s="16">
        <v>255</v>
      </c>
      <c r="E136" s="6" t="s">
        <v>8</v>
      </c>
      <c r="F136" s="6" t="s">
        <v>304</v>
      </c>
      <c r="G136" s="22" t="s">
        <v>769</v>
      </c>
      <c r="H136" s="8" t="str">
        <f t="shared" si="7"/>
        <v>М4</v>
      </c>
      <c r="I136" s="6" t="s">
        <v>375</v>
      </c>
      <c r="O136">
        <v>4634</v>
      </c>
      <c r="P136" t="str">
        <f t="shared" si="8"/>
        <v/>
      </c>
    </row>
    <row r="137" spans="1:16">
      <c r="A137" s="6" t="s">
        <v>480</v>
      </c>
      <c r="B137" s="7" t="s">
        <v>89</v>
      </c>
      <c r="C137" s="9">
        <v>1960</v>
      </c>
      <c r="D137" s="16">
        <v>3</v>
      </c>
      <c r="E137" s="6" t="s">
        <v>8</v>
      </c>
      <c r="F137" s="6"/>
      <c r="G137" s="22" t="s">
        <v>770</v>
      </c>
      <c r="H137" s="8" t="str">
        <f t="shared" si="7"/>
        <v>М6</v>
      </c>
      <c r="I137" s="6" t="s">
        <v>362</v>
      </c>
      <c r="O137">
        <v>4635</v>
      </c>
      <c r="P137" t="str">
        <f t="shared" si="8"/>
        <v/>
      </c>
    </row>
    <row r="138" spans="1:16">
      <c r="A138" s="6" t="s">
        <v>481</v>
      </c>
      <c r="B138" s="7" t="s">
        <v>232</v>
      </c>
      <c r="C138" s="9">
        <v>1974</v>
      </c>
      <c r="D138" s="16">
        <v>205</v>
      </c>
      <c r="E138" s="6" t="s">
        <v>8</v>
      </c>
      <c r="F138" s="6"/>
      <c r="G138" s="22" t="s">
        <v>771</v>
      </c>
      <c r="H138" s="8" t="str">
        <f t="shared" si="7"/>
        <v>М4</v>
      </c>
      <c r="I138" s="6" t="s">
        <v>376</v>
      </c>
      <c r="O138">
        <v>4646</v>
      </c>
      <c r="P138" t="str">
        <f t="shared" si="8"/>
        <v/>
      </c>
    </row>
    <row r="139" spans="1:16">
      <c r="A139" s="6" t="s">
        <v>482</v>
      </c>
      <c r="B139" s="7" t="s">
        <v>811</v>
      </c>
      <c r="C139" s="9">
        <v>1996</v>
      </c>
      <c r="D139" s="16">
        <v>234</v>
      </c>
      <c r="E139" s="6" t="s">
        <v>271</v>
      </c>
      <c r="F139" s="6" t="s">
        <v>272</v>
      </c>
      <c r="G139" s="22" t="s">
        <v>772</v>
      </c>
      <c r="H139" s="8" t="str">
        <f t="shared" si="7"/>
        <v>М2</v>
      </c>
      <c r="I139" s="6" t="s">
        <v>369</v>
      </c>
      <c r="O139">
        <v>4657</v>
      </c>
      <c r="P139" t="str">
        <f t="shared" si="8"/>
        <v>М2</v>
      </c>
    </row>
    <row r="140" spans="1:16">
      <c r="A140" s="6" t="s">
        <v>483</v>
      </c>
      <c r="B140" s="7" t="s">
        <v>305</v>
      </c>
      <c r="C140" s="9">
        <v>1965</v>
      </c>
      <c r="D140" s="16">
        <v>256</v>
      </c>
      <c r="E140" s="6" t="s">
        <v>8</v>
      </c>
      <c r="F140" s="6" t="s">
        <v>306</v>
      </c>
      <c r="G140" s="22">
        <v>5.3263888888888888E-2</v>
      </c>
      <c r="H140" s="8" t="str">
        <f>IF(AND(C140&gt;=1900,C140&lt;=1942),"М8",IF(AND(C140&gt;=1943,C140&lt;=1952),"М7",IF(AND(C140&gt;=1953,C140&lt;=1962),"М6",IF(AND(C140&gt;=1963,C140&lt;=1972),"М5",IF(AND(C140&gt;=1973,C140&lt;=1982),"М4",IF(AND(C140&gt;=1983,C140&lt;=1992),"М3",#REF!))))))</f>
        <v>М5</v>
      </c>
      <c r="I140" s="6" t="s">
        <v>368</v>
      </c>
      <c r="O140">
        <v>4669</v>
      </c>
      <c r="P140" t="str">
        <f t="shared" si="8"/>
        <v/>
      </c>
    </row>
    <row r="141" spans="1:16">
      <c r="A141" s="6" t="s">
        <v>484</v>
      </c>
      <c r="B141" s="7" t="s">
        <v>285</v>
      </c>
      <c r="C141" s="9">
        <v>1984</v>
      </c>
      <c r="D141" s="16">
        <v>244</v>
      </c>
      <c r="E141" s="6" t="s">
        <v>15</v>
      </c>
      <c r="F141" s="6" t="s">
        <v>283</v>
      </c>
      <c r="G141" s="22" t="s">
        <v>773</v>
      </c>
      <c r="H141" s="8" t="str">
        <f t="shared" ref="H141:H172" si="9">IF(AND(C141&gt;=1900,C141&lt;=1942),"М8",IF(AND(C141&gt;=1943,C141&lt;=1952),"М7",IF(AND(C141&gt;=1953,C141&lt;=1962),"М6",IF(AND(C141&gt;=1963,C141&lt;=1972),"М5",IF(AND(C141&gt;=1973,C141&lt;=1982),"М4",IF(AND(C141&gt;=1983,C141&lt;=1992),"М3",P141))))))</f>
        <v>М3</v>
      </c>
      <c r="I141" s="6" t="s">
        <v>398</v>
      </c>
      <c r="O141">
        <v>4680</v>
      </c>
      <c r="P141" t="str">
        <f t="shared" si="8"/>
        <v/>
      </c>
    </row>
    <row r="142" spans="1:16">
      <c r="A142" s="6" t="s">
        <v>485</v>
      </c>
      <c r="B142" s="7" t="s">
        <v>566</v>
      </c>
      <c r="C142" s="9">
        <v>1956</v>
      </c>
      <c r="D142" s="15">
        <v>169</v>
      </c>
      <c r="E142" s="6" t="s">
        <v>550</v>
      </c>
      <c r="F142" s="6"/>
      <c r="G142" s="22" t="s">
        <v>774</v>
      </c>
      <c r="H142" s="8" t="str">
        <f t="shared" si="9"/>
        <v>М6</v>
      </c>
      <c r="I142" s="6" t="s">
        <v>363</v>
      </c>
      <c r="O142">
        <v>4688</v>
      </c>
      <c r="P142" t="str">
        <f t="shared" si="8"/>
        <v/>
      </c>
    </row>
    <row r="143" spans="1:16">
      <c r="A143" s="6" t="s">
        <v>486</v>
      </c>
      <c r="B143" s="7" t="s">
        <v>114</v>
      </c>
      <c r="C143" s="9">
        <v>1996</v>
      </c>
      <c r="D143" s="16">
        <v>23</v>
      </c>
      <c r="E143" s="6" t="s">
        <v>13</v>
      </c>
      <c r="F143" s="6" t="s">
        <v>81</v>
      </c>
      <c r="G143" s="22" t="s">
        <v>776</v>
      </c>
      <c r="H143" s="8" t="str">
        <f t="shared" si="9"/>
        <v>М2</v>
      </c>
      <c r="I143" s="6" t="s">
        <v>370</v>
      </c>
      <c r="K143" s="18"/>
      <c r="O143">
        <v>4704</v>
      </c>
      <c r="P143" t="str">
        <f t="shared" si="8"/>
        <v>М2</v>
      </c>
    </row>
    <row r="144" spans="1:16">
      <c r="A144" s="6" t="s">
        <v>487</v>
      </c>
      <c r="B144" s="7" t="s">
        <v>161</v>
      </c>
      <c r="C144" s="9">
        <v>1961</v>
      </c>
      <c r="D144" s="16">
        <v>63</v>
      </c>
      <c r="E144" s="6" t="s">
        <v>8</v>
      </c>
      <c r="F144" s="6"/>
      <c r="G144" s="22">
        <v>5.3912037037037036E-2</v>
      </c>
      <c r="H144" s="8" t="str">
        <f t="shared" si="9"/>
        <v>М6</v>
      </c>
      <c r="I144" s="6" t="s">
        <v>364</v>
      </c>
      <c r="K144" s="19" t="s">
        <v>776</v>
      </c>
      <c r="O144">
        <v>4710</v>
      </c>
      <c r="P144" t="str">
        <f t="shared" si="8"/>
        <v/>
      </c>
    </row>
    <row r="145" spans="1:16">
      <c r="A145" s="6" t="s">
        <v>488</v>
      </c>
      <c r="B145" s="7" t="s">
        <v>280</v>
      </c>
      <c r="C145" s="9">
        <v>1983</v>
      </c>
      <c r="D145" s="16">
        <v>240</v>
      </c>
      <c r="E145" s="6" t="s">
        <v>8</v>
      </c>
      <c r="F145" s="6" t="s">
        <v>193</v>
      </c>
      <c r="G145" s="22" t="s">
        <v>777</v>
      </c>
      <c r="H145" s="8" t="str">
        <f t="shared" si="9"/>
        <v>М3</v>
      </c>
      <c r="I145" s="6" t="s">
        <v>399</v>
      </c>
      <c r="O145">
        <v>4717</v>
      </c>
      <c r="P145" t="str">
        <f t="shared" si="8"/>
        <v/>
      </c>
    </row>
    <row r="146" spans="1:16">
      <c r="A146" s="6" t="s">
        <v>489</v>
      </c>
      <c r="B146" s="7" t="s">
        <v>269</v>
      </c>
      <c r="C146" s="9">
        <v>1997</v>
      </c>
      <c r="D146" s="16">
        <v>232</v>
      </c>
      <c r="E146" s="6" t="s">
        <v>8</v>
      </c>
      <c r="F146" s="6" t="s">
        <v>7</v>
      </c>
      <c r="G146" s="22" t="s">
        <v>778</v>
      </c>
      <c r="H146" s="8" t="str">
        <f t="shared" si="9"/>
        <v>М1</v>
      </c>
      <c r="I146" s="6" t="s">
        <v>354</v>
      </c>
      <c r="O146">
        <v>4778</v>
      </c>
      <c r="P146" t="str">
        <f t="shared" si="8"/>
        <v>М1</v>
      </c>
    </row>
    <row r="147" spans="1:16">
      <c r="A147" s="6" t="s">
        <v>490</v>
      </c>
      <c r="B147" s="7" t="s">
        <v>242</v>
      </c>
      <c r="C147" s="9">
        <v>1974</v>
      </c>
      <c r="D147" s="16">
        <v>214</v>
      </c>
      <c r="E147" s="6" t="s">
        <v>8</v>
      </c>
      <c r="F147" s="6" t="s">
        <v>241</v>
      </c>
      <c r="G147" s="22" t="s">
        <v>780</v>
      </c>
      <c r="H147" s="8" t="str">
        <f t="shared" si="9"/>
        <v>М4</v>
      </c>
      <c r="I147" s="6" t="s">
        <v>377</v>
      </c>
      <c r="O147">
        <v>4782</v>
      </c>
      <c r="P147" t="str">
        <f t="shared" ref="P147:P178" si="10">IF(AND(C147&gt;=1993,C147&lt;=1996),"М2",IF(AND(C147&gt;=1997,C147&lt;=1999),"М1",""))</f>
        <v/>
      </c>
    </row>
    <row r="148" spans="1:16">
      <c r="A148" s="6" t="s">
        <v>491</v>
      </c>
      <c r="B148" s="7" t="s">
        <v>209</v>
      </c>
      <c r="C148" s="9">
        <v>1972</v>
      </c>
      <c r="D148" s="16">
        <v>186</v>
      </c>
      <c r="E148" s="6" t="s">
        <v>8</v>
      </c>
      <c r="F148" s="6" t="s">
        <v>12</v>
      </c>
      <c r="G148" s="22" t="s">
        <v>819</v>
      </c>
      <c r="H148" s="8" t="str">
        <f t="shared" si="9"/>
        <v>М5</v>
      </c>
      <c r="I148" s="6" t="s">
        <v>369</v>
      </c>
      <c r="O148">
        <v>4783</v>
      </c>
      <c r="P148" t="str">
        <f t="shared" si="10"/>
        <v/>
      </c>
    </row>
    <row r="149" spans="1:16">
      <c r="A149" s="6" t="s">
        <v>492</v>
      </c>
      <c r="B149" s="7" t="s">
        <v>567</v>
      </c>
      <c r="C149" s="9">
        <v>1969</v>
      </c>
      <c r="D149" s="15">
        <v>97</v>
      </c>
      <c r="E149" s="6" t="s">
        <v>8</v>
      </c>
      <c r="F149" s="6" t="s">
        <v>568</v>
      </c>
      <c r="G149" s="22" t="s">
        <v>783</v>
      </c>
      <c r="H149" s="8" t="str">
        <f t="shared" si="9"/>
        <v>М5</v>
      </c>
      <c r="I149" s="6" t="s">
        <v>370</v>
      </c>
      <c r="O149">
        <v>4803</v>
      </c>
      <c r="P149" t="str">
        <f t="shared" si="10"/>
        <v/>
      </c>
    </row>
    <row r="150" spans="1:16">
      <c r="A150" s="6" t="s">
        <v>493</v>
      </c>
      <c r="B150" s="7" t="s">
        <v>164</v>
      </c>
      <c r="C150" s="9">
        <v>1985</v>
      </c>
      <c r="D150" s="16">
        <v>152</v>
      </c>
      <c r="E150" s="6" t="s">
        <v>8</v>
      </c>
      <c r="F150" s="6"/>
      <c r="G150" s="22" t="s">
        <v>784</v>
      </c>
      <c r="H150" s="8" t="str">
        <f t="shared" si="9"/>
        <v>М3</v>
      </c>
      <c r="I150" s="6" t="s">
        <v>400</v>
      </c>
      <c r="O150">
        <v>4804</v>
      </c>
      <c r="P150" t="str">
        <f t="shared" si="10"/>
        <v/>
      </c>
    </row>
    <row r="151" spans="1:16">
      <c r="A151" s="6" t="s">
        <v>494</v>
      </c>
      <c r="B151" s="7" t="s">
        <v>108</v>
      </c>
      <c r="C151" s="9">
        <v>1996</v>
      </c>
      <c r="D151" s="16">
        <v>18</v>
      </c>
      <c r="E151" s="6" t="s">
        <v>8</v>
      </c>
      <c r="F151" s="6" t="s">
        <v>83</v>
      </c>
      <c r="G151" s="22" t="s">
        <v>820</v>
      </c>
      <c r="H151" s="8" t="str">
        <f t="shared" si="9"/>
        <v>М2</v>
      </c>
      <c r="I151" s="6" t="s">
        <v>371</v>
      </c>
      <c r="O151">
        <v>4819</v>
      </c>
      <c r="P151" t="str">
        <f t="shared" si="10"/>
        <v>М2</v>
      </c>
    </row>
    <row r="152" spans="1:16">
      <c r="A152" s="6" t="s">
        <v>495</v>
      </c>
      <c r="B152" s="7" t="s">
        <v>635</v>
      </c>
      <c r="C152" s="9">
        <v>1985</v>
      </c>
      <c r="D152" s="15">
        <v>129</v>
      </c>
      <c r="E152" s="6" t="s">
        <v>325</v>
      </c>
      <c r="F152" s="6" t="s">
        <v>636</v>
      </c>
      <c r="G152" s="22" t="s">
        <v>821</v>
      </c>
      <c r="H152" s="8" t="str">
        <f t="shared" si="9"/>
        <v>М3</v>
      </c>
      <c r="I152" s="6" t="s">
        <v>401</v>
      </c>
      <c r="O152">
        <v>4828</v>
      </c>
      <c r="P152" t="str">
        <f t="shared" si="10"/>
        <v/>
      </c>
    </row>
    <row r="153" spans="1:16">
      <c r="A153" s="6" t="s">
        <v>496</v>
      </c>
      <c r="B153" s="7" t="s">
        <v>141</v>
      </c>
      <c r="C153" s="9">
        <v>1977</v>
      </c>
      <c r="D153" s="16">
        <v>47</v>
      </c>
      <c r="E153" s="6" t="s">
        <v>143</v>
      </c>
      <c r="F153" s="6" t="s">
        <v>142</v>
      </c>
      <c r="G153" s="22" t="s">
        <v>785</v>
      </c>
      <c r="H153" s="8" t="str">
        <f t="shared" si="9"/>
        <v>М4</v>
      </c>
      <c r="I153" s="6" t="s">
        <v>378</v>
      </c>
      <c r="O153">
        <v>4852</v>
      </c>
      <c r="P153" t="str">
        <f t="shared" si="10"/>
        <v/>
      </c>
    </row>
    <row r="154" spans="1:16">
      <c r="A154" s="6" t="s">
        <v>497</v>
      </c>
      <c r="B154" s="7" t="s">
        <v>95</v>
      </c>
      <c r="C154" s="9">
        <v>1958</v>
      </c>
      <c r="D154" s="16">
        <v>8</v>
      </c>
      <c r="E154" s="6" t="s">
        <v>8</v>
      </c>
      <c r="F154" s="6" t="s">
        <v>6</v>
      </c>
      <c r="G154" s="22" t="s">
        <v>786</v>
      </c>
      <c r="H154" s="8" t="str">
        <f t="shared" si="9"/>
        <v>М6</v>
      </c>
      <c r="I154" s="6" t="s">
        <v>365</v>
      </c>
      <c r="O154">
        <v>4855</v>
      </c>
      <c r="P154" t="str">
        <f t="shared" si="10"/>
        <v/>
      </c>
    </row>
    <row r="155" spans="1:16">
      <c r="A155" s="6" t="s">
        <v>498</v>
      </c>
      <c r="B155" s="7" t="s">
        <v>239</v>
      </c>
      <c r="C155" s="9">
        <v>1981</v>
      </c>
      <c r="D155" s="16">
        <v>212</v>
      </c>
      <c r="E155" s="6" t="s">
        <v>8</v>
      </c>
      <c r="F155" s="6"/>
      <c r="G155" s="22" t="s">
        <v>787</v>
      </c>
      <c r="H155" s="8" t="str">
        <f t="shared" si="9"/>
        <v>М4</v>
      </c>
      <c r="I155" s="6" t="s">
        <v>379</v>
      </c>
      <c r="O155">
        <v>4853</v>
      </c>
      <c r="P155" t="str">
        <f t="shared" si="10"/>
        <v/>
      </c>
    </row>
    <row r="156" spans="1:16">
      <c r="A156" s="6" t="s">
        <v>499</v>
      </c>
      <c r="B156" s="7" t="s">
        <v>97</v>
      </c>
      <c r="C156" s="9">
        <v>1950</v>
      </c>
      <c r="D156" s="16">
        <v>10</v>
      </c>
      <c r="E156" s="6" t="s">
        <v>8</v>
      </c>
      <c r="F156" s="6"/>
      <c r="G156" s="22" t="s">
        <v>822</v>
      </c>
      <c r="H156" s="8" t="str">
        <f t="shared" si="9"/>
        <v>М7</v>
      </c>
      <c r="I156" s="6" t="s">
        <v>353</v>
      </c>
      <c r="O156">
        <v>4863</v>
      </c>
      <c r="P156" t="str">
        <f t="shared" si="10"/>
        <v/>
      </c>
    </row>
    <row r="157" spans="1:16">
      <c r="A157" s="6" t="s">
        <v>500</v>
      </c>
      <c r="B157" s="7" t="s">
        <v>802</v>
      </c>
      <c r="C157" s="9">
        <v>1996</v>
      </c>
      <c r="D157" s="16">
        <v>6</v>
      </c>
      <c r="E157" s="6"/>
      <c r="F157" s="6" t="s">
        <v>55</v>
      </c>
      <c r="G157" s="21">
        <v>5.5775462962962964E-2</v>
      </c>
      <c r="H157" s="8" t="str">
        <f t="shared" si="9"/>
        <v>М2</v>
      </c>
      <c r="I157" s="6" t="s">
        <v>372</v>
      </c>
      <c r="K157" s="17">
        <v>5.5775462962962964E-2</v>
      </c>
      <c r="O157">
        <v>4864</v>
      </c>
      <c r="P157" t="str">
        <f t="shared" si="10"/>
        <v>М2</v>
      </c>
    </row>
    <row r="158" spans="1:16">
      <c r="A158" s="6" t="s">
        <v>501</v>
      </c>
      <c r="B158" s="7" t="s">
        <v>127</v>
      </c>
      <c r="C158" s="9">
        <v>1968</v>
      </c>
      <c r="D158" s="16">
        <v>33</v>
      </c>
      <c r="E158" s="6" t="s">
        <v>124</v>
      </c>
      <c r="F158" s="6"/>
      <c r="G158" s="21">
        <v>5.590277777777778E-2</v>
      </c>
      <c r="H158" s="8" t="str">
        <f t="shared" si="9"/>
        <v>М5</v>
      </c>
      <c r="I158" s="6" t="s">
        <v>371</v>
      </c>
      <c r="K158" s="17">
        <v>5.590277777777778E-2</v>
      </c>
      <c r="O158">
        <v>4868</v>
      </c>
      <c r="P158" t="str">
        <f t="shared" si="10"/>
        <v/>
      </c>
    </row>
    <row r="159" spans="1:16">
      <c r="A159" s="6" t="s">
        <v>502</v>
      </c>
      <c r="B159" s="7" t="s">
        <v>336</v>
      </c>
      <c r="C159" s="9">
        <v>1963</v>
      </c>
      <c r="D159" s="15">
        <v>81</v>
      </c>
      <c r="E159" s="6" t="s">
        <v>321</v>
      </c>
      <c r="F159" s="6"/>
      <c r="G159" s="21">
        <v>5.6157407407407406E-2</v>
      </c>
      <c r="H159" s="8" t="str">
        <f t="shared" si="9"/>
        <v>М5</v>
      </c>
      <c r="I159" s="6" t="s">
        <v>372</v>
      </c>
      <c r="K159" s="17">
        <v>5.6157407407407406E-2</v>
      </c>
      <c r="O159">
        <v>4902</v>
      </c>
      <c r="P159" t="str">
        <f t="shared" si="10"/>
        <v/>
      </c>
    </row>
    <row r="160" spans="1:16">
      <c r="A160" s="6" t="s">
        <v>503</v>
      </c>
      <c r="B160" s="7" t="s">
        <v>559</v>
      </c>
      <c r="C160" s="9">
        <v>1983</v>
      </c>
      <c r="D160" s="15">
        <v>92</v>
      </c>
      <c r="E160" s="6" t="s">
        <v>167</v>
      </c>
      <c r="F160" s="6" t="s">
        <v>560</v>
      </c>
      <c r="G160" s="21">
        <v>5.6168981481481479E-2</v>
      </c>
      <c r="H160" s="8" t="str">
        <f t="shared" si="9"/>
        <v>М3</v>
      </c>
      <c r="I160" s="6" t="s">
        <v>402</v>
      </c>
      <c r="K160" s="17">
        <v>5.6168981481481479E-2</v>
      </c>
      <c r="O160">
        <v>4914</v>
      </c>
      <c r="P160" t="str">
        <f t="shared" si="10"/>
        <v/>
      </c>
    </row>
    <row r="161" spans="1:16">
      <c r="A161" s="6" t="s">
        <v>504</v>
      </c>
      <c r="B161" s="7" t="s">
        <v>606</v>
      </c>
      <c r="C161" s="9">
        <v>1966</v>
      </c>
      <c r="D161" s="10">
        <v>131</v>
      </c>
      <c r="E161" s="6" t="s">
        <v>119</v>
      </c>
      <c r="F161" s="6"/>
      <c r="G161" s="21">
        <v>5.62037037037037E-2</v>
      </c>
      <c r="H161" s="8" t="str">
        <f t="shared" si="9"/>
        <v>М5</v>
      </c>
      <c r="I161" s="6" t="s">
        <v>373</v>
      </c>
      <c r="K161" s="17">
        <v>5.62037037037037E-2</v>
      </c>
      <c r="O161">
        <v>4149</v>
      </c>
      <c r="P161" t="str">
        <f t="shared" si="10"/>
        <v/>
      </c>
    </row>
    <row r="162" spans="1:16">
      <c r="A162" s="6" t="s">
        <v>505</v>
      </c>
      <c r="B162" s="7" t="s">
        <v>210</v>
      </c>
      <c r="C162" s="9">
        <v>1995</v>
      </c>
      <c r="D162" s="16">
        <v>187</v>
      </c>
      <c r="E162" s="6" t="s">
        <v>8</v>
      </c>
      <c r="F162" s="6"/>
      <c r="G162" s="21">
        <v>5.6307870370370362E-2</v>
      </c>
      <c r="H162" s="8" t="str">
        <f t="shared" si="9"/>
        <v>М2</v>
      </c>
      <c r="I162" s="6" t="s">
        <v>373</v>
      </c>
      <c r="K162" s="17">
        <v>5.6307870370370362E-2</v>
      </c>
      <c r="O162">
        <v>4922</v>
      </c>
      <c r="P162" t="str">
        <f t="shared" si="10"/>
        <v>М2</v>
      </c>
    </row>
    <row r="163" spans="1:16">
      <c r="A163" s="6" t="s">
        <v>506</v>
      </c>
      <c r="B163" s="7" t="s">
        <v>243</v>
      </c>
      <c r="C163" s="9">
        <v>1985</v>
      </c>
      <c r="D163" s="16">
        <v>215</v>
      </c>
      <c r="E163" s="6" t="s">
        <v>8</v>
      </c>
      <c r="F163" s="6"/>
      <c r="G163" s="21">
        <v>5.635416666666667E-2</v>
      </c>
      <c r="H163" s="8" t="str">
        <f t="shared" si="9"/>
        <v>М3</v>
      </c>
      <c r="I163" s="6" t="s">
        <v>403</v>
      </c>
      <c r="K163" s="17">
        <v>5.635416666666667E-2</v>
      </c>
      <c r="O163">
        <v>4930</v>
      </c>
      <c r="P163" t="str">
        <f t="shared" si="10"/>
        <v/>
      </c>
    </row>
    <row r="164" spans="1:16">
      <c r="A164" s="6" t="s">
        <v>507</v>
      </c>
      <c r="B164" s="7" t="s">
        <v>150</v>
      </c>
      <c r="C164" s="9">
        <v>1996</v>
      </c>
      <c r="D164" s="16">
        <v>55</v>
      </c>
      <c r="E164" s="6" t="s">
        <v>151</v>
      </c>
      <c r="F164" s="6" t="s">
        <v>152</v>
      </c>
      <c r="G164" s="21">
        <v>5.6423611111111112E-2</v>
      </c>
      <c r="H164" s="8" t="str">
        <f t="shared" si="9"/>
        <v>М2</v>
      </c>
      <c r="I164" s="6" t="s">
        <v>374</v>
      </c>
      <c r="K164" s="17">
        <v>5.6423611111111112E-2</v>
      </c>
      <c r="O164">
        <v>4932</v>
      </c>
      <c r="P164" t="str">
        <f t="shared" si="10"/>
        <v>М2</v>
      </c>
    </row>
    <row r="165" spans="1:16">
      <c r="A165" s="6" t="s">
        <v>508</v>
      </c>
      <c r="B165" s="7" t="s">
        <v>281</v>
      </c>
      <c r="C165" s="9">
        <v>1958</v>
      </c>
      <c r="D165" s="16">
        <v>241</v>
      </c>
      <c r="E165" s="6" t="s">
        <v>223</v>
      </c>
      <c r="F165" s="6"/>
      <c r="G165" s="21">
        <v>5.6747685185185186E-2</v>
      </c>
      <c r="H165" s="8" t="str">
        <f t="shared" si="9"/>
        <v>М6</v>
      </c>
      <c r="I165" s="6" t="s">
        <v>366</v>
      </c>
      <c r="K165" s="17">
        <v>5.6747685185185186E-2</v>
      </c>
      <c r="O165">
        <v>4934</v>
      </c>
      <c r="P165" t="str">
        <f t="shared" si="10"/>
        <v/>
      </c>
    </row>
    <row r="166" spans="1:16">
      <c r="A166" s="6" t="s">
        <v>509</v>
      </c>
      <c r="B166" s="7" t="s">
        <v>265</v>
      </c>
      <c r="C166" s="9">
        <v>1989</v>
      </c>
      <c r="D166" s="16">
        <v>229</v>
      </c>
      <c r="E166" s="6" t="s">
        <v>8</v>
      </c>
      <c r="F166" s="6"/>
      <c r="G166" s="21">
        <v>5.6886574074074076E-2</v>
      </c>
      <c r="H166" s="8" t="str">
        <f t="shared" si="9"/>
        <v>М3</v>
      </c>
      <c r="I166" s="6" t="s">
        <v>404</v>
      </c>
      <c r="O166">
        <v>4941</v>
      </c>
      <c r="P166" t="str">
        <f t="shared" si="10"/>
        <v/>
      </c>
    </row>
    <row r="167" spans="1:16">
      <c r="A167" s="6" t="s">
        <v>510</v>
      </c>
      <c r="B167" s="7" t="s">
        <v>266</v>
      </c>
      <c r="C167" s="9">
        <v>1979</v>
      </c>
      <c r="D167" s="16">
        <v>230</v>
      </c>
      <c r="E167" s="6" t="s">
        <v>176</v>
      </c>
      <c r="F167" s="6" t="s">
        <v>268</v>
      </c>
      <c r="G167" s="21">
        <v>5.6956018518518524E-2</v>
      </c>
      <c r="H167" s="8" t="str">
        <f t="shared" si="9"/>
        <v>М4</v>
      </c>
      <c r="I167" s="6" t="s">
        <v>380</v>
      </c>
      <c r="K167" s="17">
        <v>5.6956018518518524E-2</v>
      </c>
      <c r="O167">
        <v>4946</v>
      </c>
      <c r="P167" t="str">
        <f t="shared" si="10"/>
        <v/>
      </c>
    </row>
    <row r="168" spans="1:16">
      <c r="A168" s="6" t="s">
        <v>511</v>
      </c>
      <c r="B168" s="7" t="s">
        <v>154</v>
      </c>
      <c r="C168" s="9">
        <v>1964</v>
      </c>
      <c r="D168" s="16">
        <v>57</v>
      </c>
      <c r="E168" s="6" t="s">
        <v>8</v>
      </c>
      <c r="F168" s="6" t="s">
        <v>12</v>
      </c>
      <c r="G168" s="21">
        <v>5.6979166666666664E-2</v>
      </c>
      <c r="H168" s="8" t="str">
        <f t="shared" si="9"/>
        <v>М5</v>
      </c>
      <c r="I168" s="6" t="s">
        <v>374</v>
      </c>
      <c r="K168" s="17">
        <v>5.6979166666666664E-2</v>
      </c>
      <c r="O168">
        <v>4949</v>
      </c>
      <c r="P168" t="str">
        <f t="shared" si="10"/>
        <v/>
      </c>
    </row>
    <row r="169" spans="1:16">
      <c r="A169" s="6" t="s">
        <v>512</v>
      </c>
      <c r="B169" s="7" t="s">
        <v>604</v>
      </c>
      <c r="C169" s="9">
        <v>1984</v>
      </c>
      <c r="D169" s="10">
        <v>130</v>
      </c>
      <c r="E169" s="6" t="s">
        <v>8</v>
      </c>
      <c r="F169" s="6" t="s">
        <v>605</v>
      </c>
      <c r="G169" s="21">
        <v>5.7060185185185186E-2</v>
      </c>
      <c r="H169" s="8" t="str">
        <f t="shared" si="9"/>
        <v>М3</v>
      </c>
      <c r="I169" s="6" t="s">
        <v>405</v>
      </c>
      <c r="K169" s="17">
        <v>5.7060185185185186E-2</v>
      </c>
      <c r="O169">
        <v>4963</v>
      </c>
      <c r="P169" t="str">
        <f t="shared" si="10"/>
        <v/>
      </c>
    </row>
    <row r="170" spans="1:16">
      <c r="A170" s="6" t="s">
        <v>513</v>
      </c>
      <c r="B170" s="7" t="s">
        <v>270</v>
      </c>
      <c r="C170" s="9">
        <v>1961</v>
      </c>
      <c r="D170" s="16">
        <v>233</v>
      </c>
      <c r="E170" s="6" t="s">
        <v>8</v>
      </c>
      <c r="F170" s="6" t="s">
        <v>11</v>
      </c>
      <c r="G170" s="21">
        <v>5.7094907407407407E-2</v>
      </c>
      <c r="H170" s="8" t="str">
        <f t="shared" si="9"/>
        <v>М6</v>
      </c>
      <c r="I170" s="6" t="s">
        <v>367</v>
      </c>
      <c r="K170" s="17">
        <v>5.7094907407407407E-2</v>
      </c>
      <c r="O170">
        <v>4974</v>
      </c>
      <c r="P170" t="str">
        <f t="shared" si="10"/>
        <v/>
      </c>
    </row>
    <row r="171" spans="1:16">
      <c r="A171" s="6" t="s">
        <v>514</v>
      </c>
      <c r="B171" s="7" t="s">
        <v>252</v>
      </c>
      <c r="C171" s="9">
        <v>1957</v>
      </c>
      <c r="D171" s="16">
        <v>221</v>
      </c>
      <c r="E171" s="6" t="s">
        <v>8</v>
      </c>
      <c r="F171" s="6" t="s">
        <v>249</v>
      </c>
      <c r="G171" s="21">
        <v>5.7118055555555554E-2</v>
      </c>
      <c r="H171" s="8" t="str">
        <f t="shared" si="9"/>
        <v>М6</v>
      </c>
      <c r="I171" s="6" t="s">
        <v>368</v>
      </c>
      <c r="K171" s="17">
        <v>5.7118055555555554E-2</v>
      </c>
      <c r="O171">
        <v>4977</v>
      </c>
      <c r="P171" t="str">
        <f t="shared" si="10"/>
        <v/>
      </c>
    </row>
    <row r="172" spans="1:16">
      <c r="A172" s="6" t="s">
        <v>515</v>
      </c>
      <c r="B172" s="7" t="s">
        <v>307</v>
      </c>
      <c r="C172" s="9">
        <v>1963</v>
      </c>
      <c r="D172" s="15">
        <v>45</v>
      </c>
      <c r="E172" s="6" t="s">
        <v>119</v>
      </c>
      <c r="F172" s="6"/>
      <c r="G172" s="21">
        <v>5.7199074074074076E-2</v>
      </c>
      <c r="H172" s="8" t="str">
        <f t="shared" si="9"/>
        <v>М5</v>
      </c>
      <c r="I172" s="6" t="s">
        <v>375</v>
      </c>
      <c r="K172" s="17">
        <v>5.7199074074074076E-2</v>
      </c>
      <c r="O172">
        <v>4982</v>
      </c>
      <c r="P172" t="str">
        <f t="shared" si="10"/>
        <v/>
      </c>
    </row>
    <row r="173" spans="1:16">
      <c r="A173" s="6" t="s">
        <v>516</v>
      </c>
      <c r="B173" s="7" t="s">
        <v>248</v>
      </c>
      <c r="C173" s="9">
        <v>1946</v>
      </c>
      <c r="D173" s="16">
        <v>218</v>
      </c>
      <c r="E173" s="6" t="s">
        <v>8</v>
      </c>
      <c r="F173" s="6" t="s">
        <v>249</v>
      </c>
      <c r="G173" s="21">
        <v>5.7256944444444437E-2</v>
      </c>
      <c r="H173" s="8" t="str">
        <f t="shared" ref="H173:H204" si="11">IF(AND(C173&gt;=1900,C173&lt;=1942),"М8",IF(AND(C173&gt;=1943,C173&lt;=1952),"М7",IF(AND(C173&gt;=1953,C173&lt;=1962),"М6",IF(AND(C173&gt;=1963,C173&lt;=1972),"М5",IF(AND(C173&gt;=1973,C173&lt;=1982),"М4",IF(AND(C173&gt;=1983,C173&lt;=1992),"М3",P173))))))</f>
        <v>М7</v>
      </c>
      <c r="I173" s="6" t="s">
        <v>354</v>
      </c>
      <c r="K173" s="17">
        <v>5.7256944444444437E-2</v>
      </c>
      <c r="O173">
        <v>5019</v>
      </c>
      <c r="P173" t="str">
        <f t="shared" si="10"/>
        <v/>
      </c>
    </row>
    <row r="174" spans="1:16">
      <c r="A174" s="6" t="s">
        <v>517</v>
      </c>
      <c r="B174" s="7" t="s">
        <v>597</v>
      </c>
      <c r="C174" s="9">
        <v>1974</v>
      </c>
      <c r="D174" s="15">
        <v>136</v>
      </c>
      <c r="E174" s="6" t="s">
        <v>8</v>
      </c>
      <c r="F174" s="6" t="s">
        <v>158</v>
      </c>
      <c r="G174" s="21">
        <v>5.7291666666666664E-2</v>
      </c>
      <c r="H174" s="8" t="str">
        <f t="shared" si="11"/>
        <v>М4</v>
      </c>
      <c r="I174" s="6" t="s">
        <v>381</v>
      </c>
      <c r="K174" s="17">
        <v>5.7291666666666664E-2</v>
      </c>
      <c r="O174">
        <v>5022</v>
      </c>
      <c r="P174" t="str">
        <f t="shared" si="10"/>
        <v/>
      </c>
    </row>
    <row r="175" spans="1:16">
      <c r="A175" s="6" t="s">
        <v>518</v>
      </c>
      <c r="B175" s="7" t="s">
        <v>322</v>
      </c>
      <c r="C175" s="9">
        <v>1998</v>
      </c>
      <c r="D175" s="15">
        <v>74</v>
      </c>
      <c r="E175" s="6" t="s">
        <v>54</v>
      </c>
      <c r="F175" s="6" t="s">
        <v>272</v>
      </c>
      <c r="G175" s="21">
        <v>5.7453703703703701E-2</v>
      </c>
      <c r="H175" s="8" t="str">
        <f t="shared" si="11"/>
        <v>М1</v>
      </c>
      <c r="I175" s="6" t="s">
        <v>355</v>
      </c>
      <c r="K175" s="17">
        <v>5.7453703703703701E-2</v>
      </c>
      <c r="O175">
        <v>5032</v>
      </c>
      <c r="P175" t="str">
        <f t="shared" si="10"/>
        <v>М1</v>
      </c>
    </row>
    <row r="176" spans="1:16">
      <c r="A176" s="6" t="s">
        <v>519</v>
      </c>
      <c r="B176" s="7" t="s">
        <v>183</v>
      </c>
      <c r="C176" s="9">
        <v>1996</v>
      </c>
      <c r="D176" s="16">
        <v>165</v>
      </c>
      <c r="E176" s="6" t="s">
        <v>8</v>
      </c>
      <c r="F176" s="6" t="s">
        <v>28</v>
      </c>
      <c r="G176" s="21">
        <v>5.7569444444444444E-2</v>
      </c>
      <c r="H176" s="8" t="str">
        <f t="shared" si="11"/>
        <v>М2</v>
      </c>
      <c r="I176" s="6" t="s">
        <v>375</v>
      </c>
      <c r="K176" s="17">
        <v>5.7569444444444444E-2</v>
      </c>
      <c r="O176">
        <v>5036</v>
      </c>
      <c r="P176" t="str">
        <f t="shared" si="10"/>
        <v>М2</v>
      </c>
    </row>
    <row r="177" spans="1:16">
      <c r="A177" s="6" t="s">
        <v>520</v>
      </c>
      <c r="B177" s="7" t="s">
        <v>297</v>
      </c>
      <c r="C177" s="9">
        <v>1979</v>
      </c>
      <c r="D177" s="16">
        <v>251</v>
      </c>
      <c r="E177" s="6" t="s">
        <v>8</v>
      </c>
      <c r="F177" s="6" t="s">
        <v>298</v>
      </c>
      <c r="G177" s="21">
        <v>5.7615740740740738E-2</v>
      </c>
      <c r="H177" s="8" t="str">
        <f t="shared" si="11"/>
        <v>М4</v>
      </c>
      <c r="I177" s="6" t="s">
        <v>382</v>
      </c>
      <c r="K177" s="17">
        <v>5.7615740740740738E-2</v>
      </c>
      <c r="O177">
        <v>5058</v>
      </c>
      <c r="P177" t="str">
        <f t="shared" si="10"/>
        <v/>
      </c>
    </row>
    <row r="178" spans="1:16">
      <c r="A178" s="6" t="s">
        <v>521</v>
      </c>
      <c r="B178" s="7" t="s">
        <v>302</v>
      </c>
      <c r="C178" s="9">
        <v>1978</v>
      </c>
      <c r="D178" s="16">
        <v>254</v>
      </c>
      <c r="E178" s="6" t="s">
        <v>8</v>
      </c>
      <c r="F178" s="6"/>
      <c r="G178" s="21">
        <v>5.7673611111111113E-2</v>
      </c>
      <c r="H178" s="8" t="str">
        <f t="shared" si="11"/>
        <v>М4</v>
      </c>
      <c r="I178" s="6" t="s">
        <v>383</v>
      </c>
      <c r="K178" s="17">
        <v>5.7673611111111113E-2</v>
      </c>
      <c r="O178">
        <v>5064</v>
      </c>
      <c r="P178" t="str">
        <f t="shared" si="10"/>
        <v/>
      </c>
    </row>
    <row r="179" spans="1:16">
      <c r="A179" s="6" t="s">
        <v>522</v>
      </c>
      <c r="B179" s="7" t="s">
        <v>165</v>
      </c>
      <c r="C179" s="9">
        <v>1987</v>
      </c>
      <c r="D179" s="16">
        <v>153</v>
      </c>
      <c r="E179" s="6" t="s">
        <v>8</v>
      </c>
      <c r="F179" s="6" t="s">
        <v>166</v>
      </c>
      <c r="G179" s="21">
        <v>5.8101851851851849E-2</v>
      </c>
      <c r="H179" s="8" t="str">
        <f t="shared" si="11"/>
        <v>М3</v>
      </c>
      <c r="I179" s="6" t="s">
        <v>406</v>
      </c>
      <c r="K179" s="17">
        <v>5.8101851851851849E-2</v>
      </c>
      <c r="O179">
        <v>5065</v>
      </c>
      <c r="P179" t="str">
        <f t="shared" ref="P179:P210" si="12">IF(AND(C179&gt;=1993,C179&lt;=1996),"М2",IF(AND(C179&gt;=1997,C179&lt;=1999),"М1",""))</f>
        <v/>
      </c>
    </row>
    <row r="180" spans="1:16">
      <c r="A180" s="6" t="s">
        <v>523</v>
      </c>
      <c r="B180" s="7" t="s">
        <v>221</v>
      </c>
      <c r="C180" s="9">
        <v>1969</v>
      </c>
      <c r="D180" s="16">
        <v>197</v>
      </c>
      <c r="E180" s="6" t="s">
        <v>8</v>
      </c>
      <c r="F180" s="6"/>
      <c r="G180" s="21">
        <v>5.8136574074074077E-2</v>
      </c>
      <c r="H180" s="8" t="str">
        <f t="shared" si="11"/>
        <v>М5</v>
      </c>
      <c r="I180" s="6" t="s">
        <v>376</v>
      </c>
      <c r="K180" s="17">
        <v>5.8136574074074077E-2</v>
      </c>
      <c r="O180">
        <v>5074</v>
      </c>
      <c r="P180" t="str">
        <f t="shared" si="12"/>
        <v/>
      </c>
    </row>
    <row r="181" spans="1:16">
      <c r="A181" s="6" t="s">
        <v>524</v>
      </c>
      <c r="B181" s="7" t="s">
        <v>557</v>
      </c>
      <c r="C181" s="9">
        <v>1962</v>
      </c>
      <c r="D181" s="15">
        <v>91</v>
      </c>
      <c r="E181" s="6" t="s">
        <v>558</v>
      </c>
      <c r="F181" s="6" t="s">
        <v>206</v>
      </c>
      <c r="G181" s="21">
        <v>5.8252314814814819E-2</v>
      </c>
      <c r="H181" s="8" t="str">
        <f t="shared" si="11"/>
        <v>М6</v>
      </c>
      <c r="I181" s="6" t="s">
        <v>369</v>
      </c>
      <c r="K181" s="17">
        <v>5.8252314814814819E-2</v>
      </c>
      <c r="O181">
        <v>5080</v>
      </c>
      <c r="P181" t="str">
        <f t="shared" si="12"/>
        <v/>
      </c>
    </row>
    <row r="182" spans="1:16">
      <c r="A182" s="6" t="s">
        <v>525</v>
      </c>
      <c r="B182" s="7" t="s">
        <v>175</v>
      </c>
      <c r="C182" s="9">
        <v>1982</v>
      </c>
      <c r="D182" s="16">
        <v>159</v>
      </c>
      <c r="E182" s="6" t="s">
        <v>176</v>
      </c>
      <c r="F182" s="6"/>
      <c r="G182" s="21">
        <v>5.8298611111111114E-2</v>
      </c>
      <c r="H182" s="8" t="str">
        <f t="shared" si="11"/>
        <v>М4</v>
      </c>
      <c r="I182" s="6" t="s">
        <v>384</v>
      </c>
      <c r="K182" s="17">
        <v>5.8298611111111114E-2</v>
      </c>
      <c r="O182">
        <v>5086</v>
      </c>
      <c r="P182" t="str">
        <f t="shared" si="12"/>
        <v/>
      </c>
    </row>
    <row r="183" spans="1:16">
      <c r="A183" s="6" t="s">
        <v>526</v>
      </c>
      <c r="B183" s="7" t="s">
        <v>580</v>
      </c>
      <c r="C183" s="9">
        <v>1988</v>
      </c>
      <c r="D183" s="15">
        <v>148</v>
      </c>
      <c r="E183" s="6" t="s">
        <v>8</v>
      </c>
      <c r="F183" s="6"/>
      <c r="G183" s="21">
        <v>5.8553240740740746E-2</v>
      </c>
      <c r="H183" s="8" t="str">
        <f t="shared" si="11"/>
        <v>М3</v>
      </c>
      <c r="I183" s="6" t="s">
        <v>407</v>
      </c>
      <c r="K183" s="17">
        <v>5.8553240740740746E-2</v>
      </c>
      <c r="O183">
        <v>5090</v>
      </c>
      <c r="P183" t="str">
        <f t="shared" si="12"/>
        <v/>
      </c>
    </row>
    <row r="184" spans="1:16">
      <c r="A184" s="6" t="s">
        <v>527</v>
      </c>
      <c r="B184" s="7" t="s">
        <v>282</v>
      </c>
      <c r="C184" s="9">
        <v>1985</v>
      </c>
      <c r="D184" s="16">
        <v>242</v>
      </c>
      <c r="E184" s="6" t="s">
        <v>15</v>
      </c>
      <c r="F184" s="6" t="s">
        <v>283</v>
      </c>
      <c r="G184" s="21">
        <v>5.8611111111111114E-2</v>
      </c>
      <c r="H184" s="8" t="str">
        <f t="shared" si="11"/>
        <v>М3</v>
      </c>
      <c r="I184" s="6" t="s">
        <v>408</v>
      </c>
      <c r="K184" s="17">
        <v>5.8611111111111114E-2</v>
      </c>
      <c r="O184">
        <v>5095</v>
      </c>
      <c r="P184" t="str">
        <f t="shared" si="12"/>
        <v/>
      </c>
    </row>
    <row r="185" spans="1:16">
      <c r="A185" s="6" t="s">
        <v>528</v>
      </c>
      <c r="B185" s="7" t="s">
        <v>342</v>
      </c>
      <c r="C185" s="9">
        <v>1967</v>
      </c>
      <c r="D185" s="15">
        <v>83</v>
      </c>
      <c r="E185" s="6" t="s">
        <v>8</v>
      </c>
      <c r="F185" s="6" t="s">
        <v>343</v>
      </c>
      <c r="G185" s="21">
        <v>5.8634259259259254E-2</v>
      </c>
      <c r="H185" s="8" t="str">
        <f t="shared" si="11"/>
        <v>М5</v>
      </c>
      <c r="I185" s="6" t="s">
        <v>377</v>
      </c>
      <c r="K185" s="17">
        <v>5.8634259259259254E-2</v>
      </c>
      <c r="O185">
        <v>5112</v>
      </c>
      <c r="P185" t="str">
        <f t="shared" si="12"/>
        <v/>
      </c>
    </row>
    <row r="186" spans="1:16">
      <c r="A186" s="6" t="s">
        <v>529</v>
      </c>
      <c r="B186" s="7" t="s">
        <v>195</v>
      </c>
      <c r="C186" s="9">
        <v>1973</v>
      </c>
      <c r="D186" s="16">
        <v>90</v>
      </c>
      <c r="E186" s="6" t="s">
        <v>8</v>
      </c>
      <c r="F186" s="6"/>
      <c r="G186" s="21">
        <v>5.873842592592593E-2</v>
      </c>
      <c r="H186" s="8" t="str">
        <f t="shared" si="11"/>
        <v>М4</v>
      </c>
      <c r="I186" s="6" t="s">
        <v>385</v>
      </c>
      <c r="K186" s="17">
        <v>5.873842592592593E-2</v>
      </c>
      <c r="O186">
        <v>5137</v>
      </c>
      <c r="P186" t="str">
        <f t="shared" si="12"/>
        <v/>
      </c>
    </row>
    <row r="187" spans="1:16">
      <c r="A187" s="6" t="s">
        <v>530</v>
      </c>
      <c r="B187" s="7" t="s">
        <v>94</v>
      </c>
      <c r="C187" s="9">
        <v>1956</v>
      </c>
      <c r="D187" s="16">
        <v>7</v>
      </c>
      <c r="E187" s="6" t="s">
        <v>8</v>
      </c>
      <c r="F187" s="6"/>
      <c r="G187" s="21">
        <v>5.8796296296296298E-2</v>
      </c>
      <c r="H187" s="8" t="str">
        <f t="shared" si="11"/>
        <v>М6</v>
      </c>
      <c r="I187" s="6" t="s">
        <v>370</v>
      </c>
      <c r="K187" s="17">
        <v>5.8796296296296298E-2</v>
      </c>
      <c r="O187">
        <v>5138</v>
      </c>
      <c r="P187" t="str">
        <f t="shared" si="12"/>
        <v/>
      </c>
    </row>
    <row r="188" spans="1:16">
      <c r="A188" s="6" t="s">
        <v>531</v>
      </c>
      <c r="B188" s="7" t="s">
        <v>144</v>
      </c>
      <c r="C188" s="9">
        <v>1966</v>
      </c>
      <c r="D188" s="16">
        <v>48</v>
      </c>
      <c r="E188" s="6" t="s">
        <v>143</v>
      </c>
      <c r="F188" s="6" t="s">
        <v>142</v>
      </c>
      <c r="G188" s="21">
        <v>5.8865740740740739E-2</v>
      </c>
      <c r="H188" s="8" t="str">
        <f t="shared" si="11"/>
        <v>М5</v>
      </c>
      <c r="I188" s="6" t="s">
        <v>378</v>
      </c>
      <c r="K188" s="17">
        <v>5.8865740740740739E-2</v>
      </c>
      <c r="P188" t="str">
        <f t="shared" si="12"/>
        <v/>
      </c>
    </row>
    <row r="189" spans="1:16">
      <c r="A189" s="6" t="s">
        <v>532</v>
      </c>
      <c r="B189" s="7" t="s">
        <v>129</v>
      </c>
      <c r="C189" s="9">
        <v>1959</v>
      </c>
      <c r="D189" s="16">
        <v>35</v>
      </c>
      <c r="E189" s="6" t="s">
        <v>124</v>
      </c>
      <c r="F189" s="6"/>
      <c r="G189" s="21">
        <v>5.8935185185185181E-2</v>
      </c>
      <c r="H189" s="8" t="str">
        <f t="shared" si="11"/>
        <v>М6</v>
      </c>
      <c r="I189" s="6" t="s">
        <v>371</v>
      </c>
      <c r="K189" s="17">
        <v>5.8935185185185181E-2</v>
      </c>
      <c r="O189">
        <v>5148</v>
      </c>
      <c r="P189" t="str">
        <f t="shared" si="12"/>
        <v/>
      </c>
    </row>
    <row r="190" spans="1:16">
      <c r="A190" s="6" t="s">
        <v>533</v>
      </c>
      <c r="B190" s="7" t="s">
        <v>182</v>
      </c>
      <c r="C190" s="9">
        <v>1998</v>
      </c>
      <c r="D190" s="16">
        <v>164</v>
      </c>
      <c r="E190" s="6" t="s">
        <v>8</v>
      </c>
      <c r="F190" s="6" t="s">
        <v>28</v>
      </c>
      <c r="G190" s="21">
        <v>5.8969907407407408E-2</v>
      </c>
      <c r="H190" s="8" t="str">
        <f t="shared" si="11"/>
        <v>М1</v>
      </c>
      <c r="I190" s="6" t="s">
        <v>356</v>
      </c>
      <c r="K190" s="17">
        <v>5.8969907407407408E-2</v>
      </c>
      <c r="O190">
        <v>5162</v>
      </c>
      <c r="P190" t="str">
        <f t="shared" si="12"/>
        <v>М1</v>
      </c>
    </row>
    <row r="191" spans="1:16">
      <c r="A191" s="6" t="s">
        <v>534</v>
      </c>
      <c r="B191" s="7" t="s">
        <v>291</v>
      </c>
      <c r="C191" s="9">
        <v>1965</v>
      </c>
      <c r="D191" s="16">
        <v>247</v>
      </c>
      <c r="E191" s="6" t="s">
        <v>8</v>
      </c>
      <c r="F191" s="6" t="s">
        <v>6</v>
      </c>
      <c r="G191" s="21">
        <v>5.917824074074074E-2</v>
      </c>
      <c r="H191" s="8" t="str">
        <f t="shared" si="11"/>
        <v>М5</v>
      </c>
      <c r="I191" s="6" t="s">
        <v>379</v>
      </c>
      <c r="K191" s="17">
        <v>5.917824074074074E-2</v>
      </c>
      <c r="O191">
        <v>5195</v>
      </c>
      <c r="P191" t="str">
        <f t="shared" si="12"/>
        <v/>
      </c>
    </row>
    <row r="192" spans="1:16">
      <c r="A192" s="6" t="s">
        <v>535</v>
      </c>
      <c r="B192" s="7" t="s">
        <v>233</v>
      </c>
      <c r="C192" s="9">
        <v>1998</v>
      </c>
      <c r="D192" s="16">
        <v>206</v>
      </c>
      <c r="E192" s="6" t="s">
        <v>227</v>
      </c>
      <c r="F192" s="6"/>
      <c r="G192" s="21">
        <v>5.9479166666666666E-2</v>
      </c>
      <c r="H192" s="8" t="str">
        <f t="shared" si="11"/>
        <v>М1</v>
      </c>
      <c r="I192" s="6" t="s">
        <v>357</v>
      </c>
      <c r="K192" s="17">
        <v>5.9479166666666666E-2</v>
      </c>
      <c r="O192">
        <v>5212</v>
      </c>
      <c r="P192" t="str">
        <f t="shared" si="12"/>
        <v>М1</v>
      </c>
    </row>
    <row r="193" spans="1:16">
      <c r="A193" s="6" t="s">
        <v>536</v>
      </c>
      <c r="B193" s="7" t="s">
        <v>807</v>
      </c>
      <c r="C193" s="9">
        <v>1975</v>
      </c>
      <c r="D193" s="16">
        <v>64</v>
      </c>
      <c r="E193" s="6" t="s">
        <v>15</v>
      </c>
      <c r="F193" s="6"/>
      <c r="G193" s="21">
        <v>5.9525462962962961E-2</v>
      </c>
      <c r="H193" s="8" t="str">
        <f t="shared" si="11"/>
        <v>М4</v>
      </c>
      <c r="I193" s="6" t="s">
        <v>386</v>
      </c>
      <c r="K193" s="17">
        <v>5.9525462962962961E-2</v>
      </c>
      <c r="O193">
        <v>5226</v>
      </c>
      <c r="P193" t="str">
        <f t="shared" si="12"/>
        <v/>
      </c>
    </row>
    <row r="194" spans="1:16">
      <c r="A194" s="6" t="s">
        <v>537</v>
      </c>
      <c r="B194" s="7" t="s">
        <v>315</v>
      </c>
      <c r="C194" s="9">
        <v>1959</v>
      </c>
      <c r="D194" s="15">
        <v>71</v>
      </c>
      <c r="E194" s="6" t="s">
        <v>8</v>
      </c>
      <c r="F194" s="6" t="s">
        <v>316</v>
      </c>
      <c r="G194" s="21">
        <v>5.9594907407407409E-2</v>
      </c>
      <c r="H194" s="8" t="str">
        <f t="shared" si="11"/>
        <v>М6</v>
      </c>
      <c r="I194" s="6" t="s">
        <v>372</v>
      </c>
      <c r="K194" s="17">
        <v>5.9594907407407409E-2</v>
      </c>
      <c r="P194" t="str">
        <f t="shared" si="12"/>
        <v/>
      </c>
    </row>
    <row r="195" spans="1:16">
      <c r="A195" s="6" t="s">
        <v>538</v>
      </c>
      <c r="B195" s="7" t="s">
        <v>189</v>
      </c>
      <c r="C195" s="9">
        <v>1998</v>
      </c>
      <c r="D195" s="16">
        <v>171</v>
      </c>
      <c r="E195" s="6" t="s">
        <v>8</v>
      </c>
      <c r="F195" s="6" t="s">
        <v>31</v>
      </c>
      <c r="G195" s="21">
        <v>5.9745370370370372E-2</v>
      </c>
      <c r="H195" s="8" t="str">
        <f t="shared" si="11"/>
        <v>М1</v>
      </c>
      <c r="I195" s="6" t="s">
        <v>358</v>
      </c>
      <c r="K195" s="17">
        <v>5.9745370370370372E-2</v>
      </c>
      <c r="P195" t="str">
        <f t="shared" si="12"/>
        <v>М1</v>
      </c>
    </row>
    <row r="196" spans="1:16">
      <c r="A196" s="6" t="s">
        <v>539</v>
      </c>
      <c r="B196" s="7" t="s">
        <v>293</v>
      </c>
      <c r="C196" s="9">
        <v>1974</v>
      </c>
      <c r="D196" s="16">
        <v>249</v>
      </c>
      <c r="E196" s="6" t="s">
        <v>8</v>
      </c>
      <c r="F196" s="6"/>
      <c r="G196" s="21">
        <v>6.0138888888888888E-2</v>
      </c>
      <c r="H196" s="8" t="str">
        <f t="shared" si="11"/>
        <v>М4</v>
      </c>
      <c r="I196" s="6" t="s">
        <v>387</v>
      </c>
      <c r="K196" s="17">
        <v>6.0138888888888888E-2</v>
      </c>
      <c r="P196" t="str">
        <f t="shared" si="12"/>
        <v/>
      </c>
    </row>
    <row r="197" spans="1:16">
      <c r="A197" s="6" t="s">
        <v>540</v>
      </c>
      <c r="B197" s="7" t="s">
        <v>244</v>
      </c>
      <c r="C197" s="9">
        <v>1987</v>
      </c>
      <c r="D197" s="16">
        <v>216</v>
      </c>
      <c r="E197" s="6" t="s">
        <v>8</v>
      </c>
      <c r="F197" s="6" t="s">
        <v>245</v>
      </c>
      <c r="G197" s="21">
        <v>6.0335648148148145E-2</v>
      </c>
      <c r="H197" s="8" t="str">
        <f t="shared" si="11"/>
        <v>М3</v>
      </c>
      <c r="I197" s="6" t="s">
        <v>409</v>
      </c>
      <c r="K197" s="17">
        <v>6.0335648148148145E-2</v>
      </c>
      <c r="P197" t="str">
        <f t="shared" si="12"/>
        <v/>
      </c>
    </row>
    <row r="198" spans="1:16">
      <c r="A198" s="6" t="s">
        <v>541</v>
      </c>
      <c r="B198" s="7" t="s">
        <v>267</v>
      </c>
      <c r="C198" s="9">
        <v>1976</v>
      </c>
      <c r="D198" s="16">
        <v>231</v>
      </c>
      <c r="E198" s="6" t="s">
        <v>176</v>
      </c>
      <c r="F198" s="6" t="s">
        <v>268</v>
      </c>
      <c r="G198" s="21">
        <v>6.0497685185185189E-2</v>
      </c>
      <c r="H198" s="8" t="str">
        <f t="shared" si="11"/>
        <v>М4</v>
      </c>
      <c r="I198" s="6" t="s">
        <v>388</v>
      </c>
      <c r="K198" s="17">
        <v>6.0497685185185189E-2</v>
      </c>
      <c r="P198" t="str">
        <f t="shared" si="12"/>
        <v/>
      </c>
    </row>
    <row r="199" spans="1:16">
      <c r="A199" s="6" t="s">
        <v>542</v>
      </c>
      <c r="B199" s="7" t="s">
        <v>197</v>
      </c>
      <c r="C199" s="9">
        <v>1953</v>
      </c>
      <c r="D199" s="16">
        <v>178</v>
      </c>
      <c r="E199" s="6" t="s">
        <v>8</v>
      </c>
      <c r="F199" s="6" t="s">
        <v>198</v>
      </c>
      <c r="G199" s="21">
        <v>6.0567129629629624E-2</v>
      </c>
      <c r="H199" s="8" t="str">
        <f t="shared" si="11"/>
        <v>М6</v>
      </c>
      <c r="I199" s="6" t="s">
        <v>373</v>
      </c>
      <c r="K199" s="17">
        <v>6.0567129629629624E-2</v>
      </c>
      <c r="P199" t="str">
        <f t="shared" si="12"/>
        <v/>
      </c>
    </row>
    <row r="200" spans="1:16">
      <c r="A200" s="6" t="s">
        <v>543</v>
      </c>
      <c r="B200" s="7" t="s">
        <v>643</v>
      </c>
      <c r="C200" s="9">
        <v>1965</v>
      </c>
      <c r="D200" s="10">
        <v>126</v>
      </c>
      <c r="E200" s="6" t="s">
        <v>8</v>
      </c>
      <c r="F200" s="6"/>
      <c r="G200" s="21">
        <v>6.1087962962962962E-2</v>
      </c>
      <c r="H200" s="8" t="str">
        <f t="shared" si="11"/>
        <v>М5</v>
      </c>
      <c r="I200" s="6" t="s">
        <v>380</v>
      </c>
      <c r="K200" s="17">
        <v>6.1087962962962962E-2</v>
      </c>
      <c r="P200" t="str">
        <f t="shared" si="12"/>
        <v/>
      </c>
    </row>
    <row r="201" spans="1:16">
      <c r="A201" s="6" t="s">
        <v>544</v>
      </c>
      <c r="B201" s="7" t="s">
        <v>324</v>
      </c>
      <c r="C201" s="9">
        <v>1943</v>
      </c>
      <c r="D201" s="15">
        <v>76</v>
      </c>
      <c r="E201" s="6" t="s">
        <v>325</v>
      </c>
      <c r="F201" s="6" t="s">
        <v>10</v>
      </c>
      <c r="G201" s="21">
        <v>6.1412037037037036E-2</v>
      </c>
      <c r="H201" s="8" t="str">
        <f t="shared" si="11"/>
        <v>М7</v>
      </c>
      <c r="I201" s="6" t="s">
        <v>355</v>
      </c>
      <c r="K201" s="17">
        <v>6.1412037037037036E-2</v>
      </c>
      <c r="P201" t="str">
        <f t="shared" si="12"/>
        <v/>
      </c>
    </row>
    <row r="202" spans="1:16">
      <c r="A202" s="6" t="s">
        <v>545</v>
      </c>
      <c r="B202" s="7" t="s">
        <v>588</v>
      </c>
      <c r="C202" s="9">
        <v>1953</v>
      </c>
      <c r="D202" s="15">
        <v>141</v>
      </c>
      <c r="E202" s="6" t="s">
        <v>8</v>
      </c>
      <c r="F202" s="6" t="s">
        <v>11</v>
      </c>
      <c r="G202" s="21">
        <v>6.1874999999999999E-2</v>
      </c>
      <c r="H202" s="8" t="str">
        <f t="shared" si="11"/>
        <v>М6</v>
      </c>
      <c r="I202" s="6" t="s">
        <v>374</v>
      </c>
      <c r="K202" s="17">
        <v>6.1874999999999999E-2</v>
      </c>
      <c r="P202" t="str">
        <f t="shared" si="12"/>
        <v/>
      </c>
    </row>
    <row r="203" spans="1:16">
      <c r="A203" s="6" t="s">
        <v>546</v>
      </c>
      <c r="B203" s="7" t="s">
        <v>311</v>
      </c>
      <c r="C203" s="9">
        <v>1948</v>
      </c>
      <c r="D203" s="15">
        <v>68</v>
      </c>
      <c r="E203" s="6" t="s">
        <v>15</v>
      </c>
      <c r="F203" s="6"/>
      <c r="G203" s="21">
        <v>6.1944444444444441E-2</v>
      </c>
      <c r="H203" s="8" t="str">
        <f t="shared" si="11"/>
        <v>М7</v>
      </c>
      <c r="I203" s="6" t="s">
        <v>356</v>
      </c>
      <c r="K203" s="17">
        <v>6.1944444444444441E-2</v>
      </c>
      <c r="P203" t="str">
        <f t="shared" si="12"/>
        <v/>
      </c>
    </row>
    <row r="204" spans="1:16">
      <c r="A204" s="6" t="s">
        <v>547</v>
      </c>
      <c r="B204" s="7" t="s">
        <v>240</v>
      </c>
      <c r="C204" s="9">
        <v>1974</v>
      </c>
      <c r="D204" s="16">
        <v>213</v>
      </c>
      <c r="E204" s="6" t="s">
        <v>8</v>
      </c>
      <c r="F204" s="6" t="s">
        <v>241</v>
      </c>
      <c r="G204" s="21">
        <v>6.2152777777777779E-2</v>
      </c>
      <c r="H204" s="8" t="str">
        <f t="shared" si="11"/>
        <v>М4</v>
      </c>
      <c r="I204" s="6" t="s">
        <v>389</v>
      </c>
      <c r="K204" s="17">
        <v>6.2152777777777779E-2</v>
      </c>
      <c r="P204" t="str">
        <f t="shared" si="12"/>
        <v/>
      </c>
    </row>
    <row r="205" spans="1:16">
      <c r="A205" s="6" t="s">
        <v>548</v>
      </c>
      <c r="B205" s="7" t="s">
        <v>199</v>
      </c>
      <c r="C205" s="9">
        <v>1981</v>
      </c>
      <c r="D205" s="16">
        <v>179</v>
      </c>
      <c r="E205" s="6" t="s">
        <v>200</v>
      </c>
      <c r="F205" s="6" t="s">
        <v>201</v>
      </c>
      <c r="G205" s="21">
        <v>6.2175925925925933E-2</v>
      </c>
      <c r="H205" s="8" t="str">
        <f t="shared" ref="H205:H236" si="13">IF(AND(C205&gt;=1900,C205&lt;=1942),"М8",IF(AND(C205&gt;=1943,C205&lt;=1952),"М7",IF(AND(C205&gt;=1953,C205&lt;=1962),"М6",IF(AND(C205&gt;=1963,C205&lt;=1972),"М5",IF(AND(C205&gt;=1973,C205&lt;=1982),"М4",IF(AND(C205&gt;=1983,C205&lt;=1992),"М3",P205))))))</f>
        <v>М4</v>
      </c>
      <c r="I205" s="6" t="s">
        <v>390</v>
      </c>
      <c r="K205" s="17">
        <v>6.2175925925925933E-2</v>
      </c>
      <c r="P205" t="str">
        <f t="shared" si="12"/>
        <v/>
      </c>
    </row>
    <row r="206" spans="1:16">
      <c r="A206" s="6" t="s">
        <v>549</v>
      </c>
      <c r="B206" s="7" t="s">
        <v>348</v>
      </c>
      <c r="C206" s="9">
        <v>1962</v>
      </c>
      <c r="D206" s="15">
        <v>88</v>
      </c>
      <c r="E206" s="6" t="s">
        <v>349</v>
      </c>
      <c r="F206" s="6"/>
      <c r="G206" s="21">
        <v>6.236111111111111E-2</v>
      </c>
      <c r="H206" s="8" t="str">
        <f t="shared" si="13"/>
        <v>М6</v>
      </c>
      <c r="I206" s="6" t="s">
        <v>375</v>
      </c>
      <c r="K206" s="17">
        <v>6.236111111111111E-2</v>
      </c>
      <c r="P206" t="str">
        <f t="shared" si="12"/>
        <v/>
      </c>
    </row>
    <row r="207" spans="1:16">
      <c r="A207" s="6" t="s">
        <v>610</v>
      </c>
      <c r="B207" s="7" t="s">
        <v>810</v>
      </c>
      <c r="C207" s="9">
        <v>1949</v>
      </c>
      <c r="D207" s="16">
        <v>195</v>
      </c>
      <c r="E207" s="6" t="s">
        <v>8</v>
      </c>
      <c r="F207" s="6"/>
      <c r="G207" s="21">
        <v>6.2488425925925926E-2</v>
      </c>
      <c r="H207" s="8" t="str">
        <f t="shared" si="13"/>
        <v>М7</v>
      </c>
      <c r="I207" s="6" t="s">
        <v>357</v>
      </c>
      <c r="K207" s="17">
        <v>6.2488425925925926E-2</v>
      </c>
      <c r="P207" t="str">
        <f t="shared" si="12"/>
        <v/>
      </c>
    </row>
    <row r="208" spans="1:16">
      <c r="A208" s="6" t="s">
        <v>611</v>
      </c>
      <c r="B208" s="7" t="s">
        <v>299</v>
      </c>
      <c r="C208" s="9">
        <v>1979</v>
      </c>
      <c r="D208" s="16">
        <v>252</v>
      </c>
      <c r="E208" s="6" t="s">
        <v>8</v>
      </c>
      <c r="F208" s="6" t="s">
        <v>300</v>
      </c>
      <c r="G208" s="21">
        <v>6.2962962962962957E-2</v>
      </c>
      <c r="H208" s="8" t="str">
        <f t="shared" si="13"/>
        <v>М4</v>
      </c>
      <c r="I208" s="6" t="s">
        <v>391</v>
      </c>
      <c r="K208" s="17">
        <v>6.2962962962962957E-2</v>
      </c>
      <c r="O208">
        <v>4474</v>
      </c>
      <c r="P208" t="str">
        <f t="shared" si="12"/>
        <v/>
      </c>
    </row>
    <row r="209" spans="1:16">
      <c r="A209" s="6" t="s">
        <v>612</v>
      </c>
      <c r="B209" s="7" t="s">
        <v>181</v>
      </c>
      <c r="C209" s="9">
        <v>1991</v>
      </c>
      <c r="D209" s="16">
        <v>163</v>
      </c>
      <c r="E209" s="6" t="s">
        <v>8</v>
      </c>
      <c r="F209" s="6" t="s">
        <v>28</v>
      </c>
      <c r="G209" s="21">
        <v>6.3009259259259265E-2</v>
      </c>
      <c r="H209" s="8" t="str">
        <f t="shared" si="13"/>
        <v>М3</v>
      </c>
      <c r="I209" s="6" t="s">
        <v>410</v>
      </c>
      <c r="P209" t="str">
        <f t="shared" si="12"/>
        <v/>
      </c>
    </row>
    <row r="210" spans="1:16">
      <c r="A210" s="6" t="s">
        <v>613</v>
      </c>
      <c r="B210" s="7" t="s">
        <v>263</v>
      </c>
      <c r="C210" s="9">
        <v>1992</v>
      </c>
      <c r="D210" s="16">
        <v>227</v>
      </c>
      <c r="E210" s="6" t="s">
        <v>8</v>
      </c>
      <c r="F210" s="6"/>
      <c r="G210" s="21">
        <v>6.3159722222222228E-2</v>
      </c>
      <c r="H210" s="8" t="str">
        <f t="shared" si="13"/>
        <v>М3</v>
      </c>
      <c r="I210" s="6" t="s">
        <v>411</v>
      </c>
      <c r="K210" s="17">
        <v>6.3159722222222228E-2</v>
      </c>
      <c r="P210" t="str">
        <f t="shared" si="12"/>
        <v/>
      </c>
    </row>
    <row r="211" spans="1:16">
      <c r="A211" s="6" t="s">
        <v>614</v>
      </c>
      <c r="B211" s="7" t="s">
        <v>187</v>
      </c>
      <c r="C211" s="9">
        <v>1935</v>
      </c>
      <c r="D211" s="16">
        <v>168</v>
      </c>
      <c r="E211" s="6" t="s">
        <v>8</v>
      </c>
      <c r="F211" s="6"/>
      <c r="G211" s="21">
        <v>6.3275462962962964E-2</v>
      </c>
      <c r="H211" s="8" t="str">
        <f t="shared" si="13"/>
        <v>М8</v>
      </c>
      <c r="I211" s="6" t="s">
        <v>350</v>
      </c>
      <c r="K211" s="17">
        <v>6.3275462962962964E-2</v>
      </c>
      <c r="P211" t="str">
        <f t="shared" ref="P211:P236" si="14">IF(AND(C211&gt;=1993,C211&lt;=1996),"М2",IF(AND(C211&gt;=1997,C211&lt;=1999),"М1",""))</f>
        <v/>
      </c>
    </row>
    <row r="212" spans="1:16">
      <c r="A212" s="6" t="s">
        <v>615</v>
      </c>
      <c r="B212" s="7" t="s">
        <v>809</v>
      </c>
      <c r="C212" s="9">
        <v>1983</v>
      </c>
      <c r="D212" s="16">
        <v>160</v>
      </c>
      <c r="E212" s="6" t="s">
        <v>176</v>
      </c>
      <c r="F212" s="6"/>
      <c r="G212" s="21">
        <v>6.3750000000000001E-2</v>
      </c>
      <c r="H212" s="8" t="str">
        <f t="shared" si="13"/>
        <v>М3</v>
      </c>
      <c r="I212" s="6" t="s">
        <v>412</v>
      </c>
      <c r="K212" s="17">
        <v>6.3750000000000001E-2</v>
      </c>
      <c r="P212" t="str">
        <f t="shared" si="14"/>
        <v/>
      </c>
    </row>
    <row r="213" spans="1:16">
      <c r="A213" s="6" t="s">
        <v>616</v>
      </c>
      <c r="B213" s="7" t="s">
        <v>608</v>
      </c>
      <c r="C213" s="9">
        <v>1952</v>
      </c>
      <c r="D213" s="10">
        <v>133</v>
      </c>
      <c r="E213" s="6" t="s">
        <v>15</v>
      </c>
      <c r="F213" s="6" t="s">
        <v>609</v>
      </c>
      <c r="G213" s="21">
        <v>6.3784722222222215E-2</v>
      </c>
      <c r="H213" s="8" t="str">
        <f t="shared" si="13"/>
        <v>М7</v>
      </c>
      <c r="I213" s="6" t="s">
        <v>358</v>
      </c>
      <c r="K213" s="17">
        <v>6.3784722222222215E-2</v>
      </c>
      <c r="P213" t="str">
        <f t="shared" si="14"/>
        <v/>
      </c>
    </row>
    <row r="214" spans="1:16">
      <c r="A214" s="6" t="s">
        <v>617</v>
      </c>
      <c r="B214" s="7" t="s">
        <v>264</v>
      </c>
      <c r="C214" s="9">
        <v>1992</v>
      </c>
      <c r="D214" s="16">
        <v>228</v>
      </c>
      <c r="E214" s="6" t="s">
        <v>8</v>
      </c>
      <c r="F214" s="6"/>
      <c r="G214" s="21">
        <v>6.429398148148148E-2</v>
      </c>
      <c r="H214" s="8" t="str">
        <f t="shared" si="13"/>
        <v>М3</v>
      </c>
      <c r="I214" s="6" t="s">
        <v>413</v>
      </c>
      <c r="K214" s="17">
        <v>6.429398148148148E-2</v>
      </c>
      <c r="P214" t="str">
        <f t="shared" si="14"/>
        <v/>
      </c>
    </row>
    <row r="215" spans="1:16">
      <c r="A215" s="6" t="s">
        <v>618</v>
      </c>
      <c r="B215" s="7" t="s">
        <v>601</v>
      </c>
      <c r="C215" s="9">
        <v>1979</v>
      </c>
      <c r="D215" s="15">
        <v>134</v>
      </c>
      <c r="E215" s="6" t="s">
        <v>8</v>
      </c>
      <c r="F215" s="6"/>
      <c r="G215" s="21">
        <v>6.4953703703703694E-2</v>
      </c>
      <c r="H215" s="8" t="str">
        <f t="shared" si="13"/>
        <v>М4</v>
      </c>
      <c r="I215" s="6" t="s">
        <v>392</v>
      </c>
      <c r="K215" s="17">
        <v>6.4953703703703694E-2</v>
      </c>
      <c r="P215" t="str">
        <f t="shared" si="14"/>
        <v/>
      </c>
    </row>
    <row r="216" spans="1:16">
      <c r="A216" s="6" t="s">
        <v>619</v>
      </c>
      <c r="B216" s="7" t="s">
        <v>194</v>
      </c>
      <c r="C216" s="9">
        <v>1952</v>
      </c>
      <c r="D216" s="16">
        <v>175</v>
      </c>
      <c r="E216" s="6" t="s">
        <v>8</v>
      </c>
      <c r="F216" s="6"/>
      <c r="G216" s="21">
        <v>6.5104166666666671E-2</v>
      </c>
      <c r="H216" s="8" t="str">
        <f t="shared" si="13"/>
        <v>М7</v>
      </c>
      <c r="I216" s="6" t="s">
        <v>359</v>
      </c>
      <c r="K216" s="17">
        <v>6.5104166666666671E-2</v>
      </c>
      <c r="P216" t="str">
        <f t="shared" si="14"/>
        <v/>
      </c>
    </row>
    <row r="217" spans="1:16">
      <c r="A217" s="6" t="s">
        <v>620</v>
      </c>
      <c r="B217" s="7" t="s">
        <v>591</v>
      </c>
      <c r="C217" s="9">
        <v>1968</v>
      </c>
      <c r="D217" s="15">
        <v>140</v>
      </c>
      <c r="E217" s="6" t="s">
        <v>8</v>
      </c>
      <c r="F217" s="6"/>
      <c r="G217" s="21">
        <v>6.5520833333333334E-2</v>
      </c>
      <c r="H217" s="8" t="str">
        <f t="shared" si="13"/>
        <v>М5</v>
      </c>
      <c r="I217" s="6" t="s">
        <v>381</v>
      </c>
      <c r="K217" s="17">
        <v>6.5520833333333334E-2</v>
      </c>
      <c r="P217" t="str">
        <f t="shared" si="14"/>
        <v/>
      </c>
    </row>
    <row r="218" spans="1:16">
      <c r="A218" s="6" t="s">
        <v>621</v>
      </c>
      <c r="B218" s="7" t="s">
        <v>191</v>
      </c>
      <c r="C218" s="9">
        <v>1939</v>
      </c>
      <c r="D218" s="16">
        <v>173</v>
      </c>
      <c r="E218" s="6" t="s">
        <v>13</v>
      </c>
      <c r="F218" s="6" t="s">
        <v>11</v>
      </c>
      <c r="G218" s="21">
        <v>6.5740740740740738E-2</v>
      </c>
      <c r="H218" s="8" t="str">
        <f t="shared" si="13"/>
        <v>М8</v>
      </c>
      <c r="I218" s="6" t="s">
        <v>351</v>
      </c>
      <c r="K218" s="17">
        <v>6.5740740740740738E-2</v>
      </c>
      <c r="P218" t="str">
        <f t="shared" si="14"/>
        <v/>
      </c>
    </row>
    <row r="219" spans="1:16">
      <c r="A219" s="6" t="s">
        <v>622</v>
      </c>
      <c r="B219" s="7" t="s">
        <v>284</v>
      </c>
      <c r="C219" s="9">
        <v>1984</v>
      </c>
      <c r="D219" s="16">
        <v>243</v>
      </c>
      <c r="E219" s="6" t="s">
        <v>15</v>
      </c>
      <c r="F219" s="6" t="s">
        <v>283</v>
      </c>
      <c r="G219" s="21">
        <v>6.5856481481481488E-2</v>
      </c>
      <c r="H219" s="8" t="str">
        <f t="shared" si="13"/>
        <v>М3</v>
      </c>
      <c r="I219" s="6" t="s">
        <v>414</v>
      </c>
      <c r="K219" s="17">
        <v>6.5856481481481488E-2</v>
      </c>
      <c r="P219" t="str">
        <f t="shared" si="14"/>
        <v/>
      </c>
    </row>
    <row r="220" spans="1:16">
      <c r="A220" s="6" t="s">
        <v>623</v>
      </c>
      <c r="B220" s="7" t="s">
        <v>308</v>
      </c>
      <c r="C220" s="9">
        <v>1971</v>
      </c>
      <c r="D220" s="15">
        <v>65</v>
      </c>
      <c r="E220" s="6" t="s">
        <v>8</v>
      </c>
      <c r="F220" s="6" t="s">
        <v>309</v>
      </c>
      <c r="G220" s="21">
        <v>6.6157407407407401E-2</v>
      </c>
      <c r="H220" s="8" t="str">
        <f t="shared" si="13"/>
        <v>М5</v>
      </c>
      <c r="I220" s="6" t="s">
        <v>382</v>
      </c>
      <c r="K220" s="17">
        <v>6.6157407407407401E-2</v>
      </c>
      <c r="P220" t="str">
        <f t="shared" si="14"/>
        <v/>
      </c>
    </row>
    <row r="221" spans="1:16">
      <c r="A221" s="6" t="s">
        <v>624</v>
      </c>
      <c r="B221" s="7" t="s">
        <v>177</v>
      </c>
      <c r="C221" s="9">
        <v>1937</v>
      </c>
      <c r="D221" s="16">
        <v>161</v>
      </c>
      <c r="E221" s="6" t="s">
        <v>8</v>
      </c>
      <c r="F221" s="6" t="s">
        <v>158</v>
      </c>
      <c r="G221" s="21">
        <v>6.6168981481481481E-2</v>
      </c>
      <c r="H221" s="8" t="str">
        <f t="shared" si="13"/>
        <v>М8</v>
      </c>
      <c r="I221" s="6" t="s">
        <v>352</v>
      </c>
      <c r="K221" s="17">
        <v>6.6168981481481481E-2</v>
      </c>
      <c r="P221" t="str">
        <f t="shared" si="14"/>
        <v/>
      </c>
    </row>
    <row r="222" spans="1:16">
      <c r="A222" s="6" t="s">
        <v>625</v>
      </c>
      <c r="B222" s="7" t="s">
        <v>163</v>
      </c>
      <c r="C222" s="9">
        <v>1961</v>
      </c>
      <c r="D222" s="16">
        <v>151</v>
      </c>
      <c r="E222" s="6" t="s">
        <v>8</v>
      </c>
      <c r="F222" s="6"/>
      <c r="G222" s="21">
        <v>6.6805555555555562E-2</v>
      </c>
      <c r="H222" s="8" t="str">
        <f t="shared" si="13"/>
        <v>М6</v>
      </c>
      <c r="I222" s="6" t="s">
        <v>376</v>
      </c>
      <c r="K222" s="17">
        <v>6.6805555555555562E-2</v>
      </c>
      <c r="P222" t="str">
        <f t="shared" si="14"/>
        <v/>
      </c>
    </row>
    <row r="223" spans="1:16">
      <c r="A223" s="6" t="s">
        <v>626</v>
      </c>
      <c r="B223" s="7" t="s">
        <v>276</v>
      </c>
      <c r="C223" s="9">
        <v>1958</v>
      </c>
      <c r="D223" s="16">
        <v>238</v>
      </c>
      <c r="E223" s="6" t="s">
        <v>8</v>
      </c>
      <c r="F223" s="6" t="s">
        <v>277</v>
      </c>
      <c r="G223" s="21">
        <v>6.7129629629629636E-2</v>
      </c>
      <c r="H223" s="8" t="str">
        <f t="shared" si="13"/>
        <v>М6</v>
      </c>
      <c r="I223" s="6" t="s">
        <v>377</v>
      </c>
      <c r="K223" s="17">
        <v>6.7129629629629636E-2</v>
      </c>
      <c r="P223" t="str">
        <f t="shared" si="14"/>
        <v/>
      </c>
    </row>
    <row r="224" spans="1:16">
      <c r="A224" s="6" t="s">
        <v>627</v>
      </c>
      <c r="B224" s="7" t="s">
        <v>202</v>
      </c>
      <c r="C224" s="9">
        <v>1965</v>
      </c>
      <c r="D224" s="16">
        <v>180</v>
      </c>
      <c r="E224" s="6" t="s">
        <v>8</v>
      </c>
      <c r="F224" s="6" t="s">
        <v>201</v>
      </c>
      <c r="G224" s="21">
        <v>6.9444444444444434E-2</v>
      </c>
      <c r="H224" s="8" t="str">
        <f t="shared" si="13"/>
        <v>М5</v>
      </c>
      <c r="I224" s="6" t="s">
        <v>383</v>
      </c>
      <c r="K224" s="17">
        <v>6.9444444444444434E-2</v>
      </c>
      <c r="O224">
        <v>4454</v>
      </c>
      <c r="P224" t="str">
        <f t="shared" si="14"/>
        <v/>
      </c>
    </row>
    <row r="225" spans="1:16">
      <c r="A225" s="6" t="s">
        <v>628</v>
      </c>
      <c r="B225" s="7" t="s">
        <v>238</v>
      </c>
      <c r="C225" s="9">
        <v>1962</v>
      </c>
      <c r="D225" s="16">
        <v>211</v>
      </c>
      <c r="E225" s="6" t="s">
        <v>8</v>
      </c>
      <c r="F225" s="6"/>
      <c r="G225" s="21">
        <v>7.003472222222222E-2</v>
      </c>
      <c r="H225" s="8" t="str">
        <f t="shared" si="13"/>
        <v>М6</v>
      </c>
      <c r="I225" s="6" t="s">
        <v>378</v>
      </c>
      <c r="K225" s="17">
        <v>7.003472222222222E-2</v>
      </c>
      <c r="P225" t="str">
        <f t="shared" si="14"/>
        <v/>
      </c>
    </row>
    <row r="226" spans="1:16">
      <c r="A226" s="6" t="s">
        <v>629</v>
      </c>
      <c r="B226" s="7" t="s">
        <v>186</v>
      </c>
      <c r="C226" s="9">
        <v>1934</v>
      </c>
      <c r="D226" s="16">
        <v>167</v>
      </c>
      <c r="E226" s="6" t="s">
        <v>8</v>
      </c>
      <c r="F226" s="6"/>
      <c r="G226" s="21">
        <v>7.1388888888888891E-2</v>
      </c>
      <c r="H226" s="8" t="str">
        <f t="shared" si="13"/>
        <v>М8</v>
      </c>
      <c r="I226" s="6" t="s">
        <v>353</v>
      </c>
      <c r="K226" s="17">
        <v>7.1388888888888891E-2</v>
      </c>
      <c r="P226" t="str">
        <f t="shared" si="14"/>
        <v/>
      </c>
    </row>
    <row r="227" spans="1:16">
      <c r="A227" s="6" t="s">
        <v>630</v>
      </c>
      <c r="B227" s="7" t="s">
        <v>155</v>
      </c>
      <c r="C227" s="9">
        <v>1976</v>
      </c>
      <c r="D227" s="16">
        <v>58</v>
      </c>
      <c r="E227" s="6" t="s">
        <v>8</v>
      </c>
      <c r="F227" s="6"/>
      <c r="G227" s="21">
        <v>7.4050925925925923E-2</v>
      </c>
      <c r="H227" s="8" t="str">
        <f t="shared" si="13"/>
        <v>М4</v>
      </c>
      <c r="I227" s="6" t="s">
        <v>393</v>
      </c>
      <c r="K227" s="17">
        <v>7.4050925925925923E-2</v>
      </c>
      <c r="P227" t="str">
        <f t="shared" si="14"/>
        <v/>
      </c>
    </row>
    <row r="228" spans="1:16">
      <c r="A228" s="6" t="s">
        <v>631</v>
      </c>
      <c r="B228" s="7" t="s">
        <v>561</v>
      </c>
      <c r="C228" s="9">
        <v>1998</v>
      </c>
      <c r="D228" s="15">
        <v>93</v>
      </c>
      <c r="E228" s="6" t="s">
        <v>562</v>
      </c>
      <c r="F228" s="6" t="s">
        <v>556</v>
      </c>
      <c r="G228" s="21">
        <v>7.4791666666666659E-2</v>
      </c>
      <c r="H228" s="8" t="str">
        <f t="shared" si="13"/>
        <v>М1</v>
      </c>
      <c r="I228" s="6" t="s">
        <v>359</v>
      </c>
      <c r="K228" s="17">
        <v>7.4791666666666659E-2</v>
      </c>
      <c r="P228" t="str">
        <f t="shared" si="14"/>
        <v>М1</v>
      </c>
    </row>
    <row r="229" spans="1:16">
      <c r="A229" s="6" t="s">
        <v>632</v>
      </c>
      <c r="B229" s="7" t="s">
        <v>602</v>
      </c>
      <c r="C229" s="9">
        <v>1957</v>
      </c>
      <c r="D229" s="15">
        <v>135</v>
      </c>
      <c r="E229" s="6" t="s">
        <v>8</v>
      </c>
      <c r="F229" s="6"/>
      <c r="G229" s="21">
        <v>8.6342592592592596E-2</v>
      </c>
      <c r="H229" s="8" t="str">
        <f t="shared" si="13"/>
        <v>М6</v>
      </c>
      <c r="I229" s="6" t="s">
        <v>379</v>
      </c>
      <c r="K229" s="17">
        <v>8.6342592592592596E-2</v>
      </c>
      <c r="P229" t="str">
        <f t="shared" si="14"/>
        <v/>
      </c>
    </row>
    <row r="230" spans="1:16">
      <c r="A230" s="6" t="s">
        <v>633</v>
      </c>
      <c r="B230" s="7" t="s">
        <v>162</v>
      </c>
      <c r="C230" s="9">
        <v>1945</v>
      </c>
      <c r="D230" s="16">
        <v>67</v>
      </c>
      <c r="E230" s="6" t="s">
        <v>15</v>
      </c>
      <c r="F230" s="6"/>
      <c r="G230" s="21">
        <v>8.9791666666666659E-2</v>
      </c>
      <c r="H230" s="8" t="str">
        <f t="shared" si="13"/>
        <v>М7</v>
      </c>
      <c r="I230" s="6" t="s">
        <v>360</v>
      </c>
      <c r="K230" s="17">
        <v>8.9791666666666659E-2</v>
      </c>
      <c r="P230" t="str">
        <f t="shared" si="14"/>
        <v/>
      </c>
    </row>
    <row r="231" spans="1:16">
      <c r="A231" s="6" t="s">
        <v>634</v>
      </c>
      <c r="B231" s="7" t="s">
        <v>598</v>
      </c>
      <c r="C231" s="9">
        <v>1959</v>
      </c>
      <c r="D231" s="15">
        <v>138</v>
      </c>
      <c r="E231" s="6" t="s">
        <v>8</v>
      </c>
      <c r="F231" s="6" t="s">
        <v>249</v>
      </c>
      <c r="G231" s="21">
        <v>8.9814814814814806E-2</v>
      </c>
      <c r="H231" s="8" t="str">
        <f t="shared" si="13"/>
        <v>М6</v>
      </c>
      <c r="I231" s="6" t="s">
        <v>380</v>
      </c>
      <c r="K231" s="17">
        <v>8.9814814814814806E-2</v>
      </c>
      <c r="P231" t="str">
        <f t="shared" si="14"/>
        <v/>
      </c>
    </row>
    <row r="232" spans="1:16">
      <c r="A232" s="6"/>
      <c r="B232" s="7" t="s">
        <v>190</v>
      </c>
      <c r="C232" s="9">
        <v>1997</v>
      </c>
      <c r="D232" s="16">
        <v>172</v>
      </c>
      <c r="E232" s="6" t="s">
        <v>8</v>
      </c>
      <c r="F232" s="6" t="s">
        <v>31</v>
      </c>
      <c r="G232" s="22" t="s">
        <v>824</v>
      </c>
      <c r="H232" s="8" t="str">
        <f t="shared" si="13"/>
        <v>М1</v>
      </c>
      <c r="I232" s="6"/>
      <c r="O232">
        <v>4920</v>
      </c>
      <c r="P232" t="str">
        <f t="shared" si="14"/>
        <v>М1</v>
      </c>
    </row>
    <row r="233" spans="1:16">
      <c r="A233" s="6"/>
      <c r="B233" s="7" t="s">
        <v>211</v>
      </c>
      <c r="C233" s="9">
        <v>1965</v>
      </c>
      <c r="D233" s="16">
        <v>188</v>
      </c>
      <c r="E233" s="6" t="s">
        <v>167</v>
      </c>
      <c r="F233" s="6" t="s">
        <v>11</v>
      </c>
      <c r="G233" s="21" t="s">
        <v>806</v>
      </c>
      <c r="H233" s="8" t="str">
        <f t="shared" si="13"/>
        <v>М5</v>
      </c>
      <c r="I233" s="6"/>
      <c r="O233">
        <v>5142</v>
      </c>
      <c r="P233" t="str">
        <f t="shared" si="14"/>
        <v/>
      </c>
    </row>
    <row r="234" spans="1:16">
      <c r="A234" s="6"/>
      <c r="B234" s="7" t="s">
        <v>107</v>
      </c>
      <c r="C234" s="9">
        <v>1995</v>
      </c>
      <c r="D234" s="16">
        <v>17</v>
      </c>
      <c r="E234" s="6" t="s">
        <v>8</v>
      </c>
      <c r="F234" s="6" t="s">
        <v>83</v>
      </c>
      <c r="G234" s="22" t="s">
        <v>806</v>
      </c>
      <c r="H234" s="8" t="str">
        <f t="shared" si="13"/>
        <v>М2</v>
      </c>
      <c r="I234" s="6"/>
      <c r="P234" t="str">
        <f t="shared" si="14"/>
        <v>М2</v>
      </c>
    </row>
    <row r="235" spans="1:16">
      <c r="A235" s="6"/>
      <c r="B235" s="7" t="s">
        <v>803</v>
      </c>
      <c r="C235" s="9">
        <v>1984</v>
      </c>
      <c r="D235" s="16">
        <v>30</v>
      </c>
      <c r="E235" s="6" t="s">
        <v>124</v>
      </c>
      <c r="F235" s="6"/>
      <c r="G235" s="22" t="s">
        <v>806</v>
      </c>
      <c r="H235" s="8" t="str">
        <f t="shared" si="13"/>
        <v>М3</v>
      </c>
      <c r="I235" s="6"/>
      <c r="P235" t="str">
        <f t="shared" si="14"/>
        <v/>
      </c>
    </row>
    <row r="236" spans="1:16">
      <c r="A236" s="6"/>
      <c r="B236" s="7" t="s">
        <v>805</v>
      </c>
      <c r="C236" s="9">
        <v>1994</v>
      </c>
      <c r="D236" s="16">
        <v>51</v>
      </c>
      <c r="E236" s="6" t="s">
        <v>8</v>
      </c>
      <c r="F236" s="6" t="s">
        <v>74</v>
      </c>
      <c r="G236" s="22" t="s">
        <v>806</v>
      </c>
      <c r="H236" s="8" t="str">
        <f t="shared" si="13"/>
        <v>М2</v>
      </c>
      <c r="I236" s="6"/>
      <c r="P236" t="str">
        <f t="shared" si="14"/>
        <v>М2</v>
      </c>
    </row>
  </sheetData>
  <autoFilter ref="A6:I236"/>
  <mergeCells count="4">
    <mergeCell ref="A1:I2"/>
    <mergeCell ref="A3:I3"/>
    <mergeCell ref="A4:I4"/>
    <mergeCell ref="A5:I5"/>
  </mergeCells>
  <phoneticPr fontId="6" type="noConversion"/>
  <printOptions horizontalCentered="1"/>
  <pageMargins left="0.11811023622047245" right="7.874015748031496E-2" top="0.78740157480314965" bottom="0.98425196850393704" header="0.51181102362204722" footer="0.51181102362204722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O74"/>
  <sheetViews>
    <sheetView tabSelected="1" zoomScale="130" zoomScaleNormal="130" workbookViewId="0">
      <selection activeCell="G44" sqref="G44"/>
    </sheetView>
  </sheetViews>
  <sheetFormatPr defaultRowHeight="12.45"/>
  <cols>
    <col min="1" max="1" width="7" style="1" bestFit="1" customWidth="1"/>
    <col min="2" max="2" width="27.53515625" customWidth="1"/>
    <col min="3" max="3" width="5" bestFit="1" customWidth="1"/>
    <col min="4" max="4" width="7.15234375" style="11" bestFit="1" customWidth="1"/>
    <col min="5" max="5" width="14.53515625" style="1" customWidth="1"/>
    <col min="6" max="6" width="14.15234375" style="1" bestFit="1" customWidth="1"/>
    <col min="7" max="7" width="11.53515625" style="2" bestFit="1" customWidth="1"/>
    <col min="8" max="8" width="6.3046875" style="1" bestFit="1" customWidth="1"/>
    <col min="9" max="9" width="5.84375" style="1" customWidth="1"/>
    <col min="10" max="10" width="12.69140625" style="5" customWidth="1"/>
    <col min="11" max="11" width="0" hidden="1" customWidth="1"/>
    <col min="13" max="15" width="0" hidden="1" customWidth="1"/>
  </cols>
  <sheetData>
    <row r="1" spans="1:15" ht="12.75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</row>
    <row r="2" spans="1:15" ht="29.2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15" ht="15">
      <c r="A3" s="26" t="s">
        <v>19</v>
      </c>
      <c r="B3" s="26"/>
      <c r="C3" s="26"/>
      <c r="D3" s="26"/>
      <c r="E3" s="26"/>
      <c r="F3" s="26"/>
      <c r="G3" s="26"/>
      <c r="H3" s="26"/>
      <c r="I3" s="26"/>
    </row>
    <row r="4" spans="1:15" ht="15">
      <c r="A4" s="26" t="s">
        <v>25</v>
      </c>
      <c r="B4" s="26"/>
      <c r="C4" s="26"/>
      <c r="D4" s="26"/>
      <c r="E4" s="26"/>
      <c r="F4" s="26"/>
      <c r="G4" s="26"/>
      <c r="H4" s="26"/>
      <c r="I4" s="26"/>
    </row>
    <row r="5" spans="1:15" ht="12.9">
      <c r="A5" s="27" t="s">
        <v>20</v>
      </c>
      <c r="B5" s="27"/>
      <c r="C5" s="27"/>
      <c r="D5" s="27"/>
      <c r="E5" s="27"/>
      <c r="F5" s="27"/>
      <c r="G5" s="27"/>
      <c r="H5" s="27"/>
      <c r="I5" s="27"/>
    </row>
    <row r="6" spans="1:15">
      <c r="A6" s="3" t="s">
        <v>3</v>
      </c>
      <c r="B6" s="3" t="s">
        <v>3</v>
      </c>
      <c r="C6" s="3" t="s">
        <v>3</v>
      </c>
      <c r="D6" s="12" t="s">
        <v>3</v>
      </c>
      <c r="E6" s="3" t="s">
        <v>24</v>
      </c>
      <c r="F6" s="3" t="s">
        <v>23</v>
      </c>
      <c r="G6" s="4" t="s">
        <v>2</v>
      </c>
      <c r="H6" s="3" t="s">
        <v>4</v>
      </c>
      <c r="I6" s="3" t="s">
        <v>22</v>
      </c>
    </row>
    <row r="7" spans="1:15">
      <c r="A7" s="6" t="s">
        <v>350</v>
      </c>
      <c r="B7" s="7" t="s">
        <v>76</v>
      </c>
      <c r="C7" s="9">
        <v>1979</v>
      </c>
      <c r="D7" s="10">
        <v>395</v>
      </c>
      <c r="E7" s="6" t="s">
        <v>8</v>
      </c>
      <c r="F7" s="6" t="s">
        <v>6</v>
      </c>
      <c r="G7" s="24" t="s">
        <v>652</v>
      </c>
      <c r="H7" s="8" t="str">
        <f t="shared" ref="H7:H38" si="0">IF(AND(C7&gt;=1900,C7&lt;=1942),"Ж8",IF(AND(C7&gt;=1943,C7&lt;=1952),"Ж7",IF(AND(C7&gt;=1953,C7&lt;=1962),"Ж6",IF(AND(C7&gt;=1963,C7&lt;=1972),"Ж5",IF(AND(C7&gt;=1973,C7&lt;=1982),"Ж4",IF(AND(C7&gt;=1983,C7&lt;=1992),"Ж3",O7))))))</f>
        <v>Ж4</v>
      </c>
      <c r="I7" s="6" t="s">
        <v>350</v>
      </c>
      <c r="N7">
        <v>3511</v>
      </c>
      <c r="O7" t="str">
        <f t="shared" ref="O7:O38" si="1">IF(AND(C7&gt;=1993,C7&lt;=1996),"Ж2",IF(AND(C7&gt;=1997,C7&lt;=2012),"Ж1",""))</f>
        <v/>
      </c>
    </row>
    <row r="8" spans="1:15">
      <c r="A8" s="6" t="s">
        <v>351</v>
      </c>
      <c r="B8" s="7" t="s">
        <v>789</v>
      </c>
      <c r="C8" s="9">
        <v>1986</v>
      </c>
      <c r="D8" s="10">
        <v>351</v>
      </c>
      <c r="E8" s="6" t="s">
        <v>8</v>
      </c>
      <c r="F8" s="6" t="s">
        <v>46</v>
      </c>
      <c r="G8" s="24" t="s">
        <v>671</v>
      </c>
      <c r="H8" s="8" t="str">
        <f t="shared" si="0"/>
        <v>Ж3</v>
      </c>
      <c r="I8" s="6" t="s">
        <v>350</v>
      </c>
      <c r="N8">
        <v>3791</v>
      </c>
      <c r="O8" t="str">
        <f t="shared" si="1"/>
        <v/>
      </c>
    </row>
    <row r="9" spans="1:15">
      <c r="A9" s="6" t="s">
        <v>352</v>
      </c>
      <c r="B9" s="7" t="s">
        <v>816</v>
      </c>
      <c r="C9" s="9">
        <v>1987</v>
      </c>
      <c r="D9" s="10">
        <v>331</v>
      </c>
      <c r="E9" s="6" t="s">
        <v>8</v>
      </c>
      <c r="F9" s="6" t="s">
        <v>26</v>
      </c>
      <c r="G9" s="24" t="s">
        <v>698</v>
      </c>
      <c r="H9" s="8" t="str">
        <f t="shared" si="0"/>
        <v>Ж3</v>
      </c>
      <c r="I9" s="6" t="s">
        <v>351</v>
      </c>
      <c r="N9">
        <v>4007</v>
      </c>
      <c r="O9" t="str">
        <f t="shared" si="1"/>
        <v/>
      </c>
    </row>
    <row r="10" spans="1:15">
      <c r="A10" s="6" t="s">
        <v>353</v>
      </c>
      <c r="B10" s="7" t="s">
        <v>39</v>
      </c>
      <c r="C10" s="9">
        <v>1994</v>
      </c>
      <c r="D10" s="10">
        <v>344</v>
      </c>
      <c r="E10" s="6" t="s">
        <v>8</v>
      </c>
      <c r="F10" s="6" t="s">
        <v>31</v>
      </c>
      <c r="G10" s="24" t="s">
        <v>715</v>
      </c>
      <c r="H10" s="8" t="str">
        <f t="shared" si="0"/>
        <v>Ж2</v>
      </c>
      <c r="I10" s="6" t="s">
        <v>350</v>
      </c>
      <c r="N10">
        <v>4173</v>
      </c>
      <c r="O10" t="str">
        <f t="shared" si="1"/>
        <v>Ж2</v>
      </c>
    </row>
    <row r="11" spans="1:15">
      <c r="A11" s="6" t="s">
        <v>354</v>
      </c>
      <c r="B11" s="7" t="s">
        <v>72</v>
      </c>
      <c r="C11" s="9">
        <v>1975</v>
      </c>
      <c r="D11" s="10">
        <v>376</v>
      </c>
      <c r="E11" s="6" t="s">
        <v>16</v>
      </c>
      <c r="F11" s="6" t="s">
        <v>6</v>
      </c>
      <c r="G11" s="24" t="s">
        <v>729</v>
      </c>
      <c r="H11" s="8" t="str">
        <f t="shared" si="0"/>
        <v>Ж4</v>
      </c>
      <c r="I11" s="6" t="s">
        <v>351</v>
      </c>
      <c r="N11">
        <v>4256</v>
      </c>
      <c r="O11" t="str">
        <f t="shared" si="1"/>
        <v/>
      </c>
    </row>
    <row r="12" spans="1:15">
      <c r="A12" s="6" t="s">
        <v>355</v>
      </c>
      <c r="B12" s="7" t="s">
        <v>41</v>
      </c>
      <c r="C12" s="9">
        <v>1970</v>
      </c>
      <c r="D12" s="10">
        <v>346</v>
      </c>
      <c r="E12" s="6" t="s">
        <v>8</v>
      </c>
      <c r="F12" s="6" t="s">
        <v>5</v>
      </c>
      <c r="G12" s="24" t="s">
        <v>730</v>
      </c>
      <c r="H12" s="8" t="str">
        <f t="shared" si="0"/>
        <v>Ж5</v>
      </c>
      <c r="I12" s="6" t="s">
        <v>350</v>
      </c>
      <c r="N12">
        <v>4268</v>
      </c>
      <c r="O12" t="str">
        <f t="shared" si="1"/>
        <v/>
      </c>
    </row>
    <row r="13" spans="1:15">
      <c r="A13" s="6" t="s">
        <v>356</v>
      </c>
      <c r="B13" s="7" t="s">
        <v>327</v>
      </c>
      <c r="C13" s="9">
        <v>1990</v>
      </c>
      <c r="D13" s="10">
        <v>378</v>
      </c>
      <c r="E13" s="6" t="s">
        <v>8</v>
      </c>
      <c r="F13" s="6" t="s">
        <v>247</v>
      </c>
      <c r="G13" s="24" t="s">
        <v>731</v>
      </c>
      <c r="H13" s="8" t="str">
        <f t="shared" si="0"/>
        <v>Ж3</v>
      </c>
      <c r="I13" s="6" t="s">
        <v>352</v>
      </c>
      <c r="N13">
        <v>4270</v>
      </c>
      <c r="O13" t="str">
        <f t="shared" si="1"/>
        <v/>
      </c>
    </row>
    <row r="14" spans="1:15">
      <c r="A14" s="6" t="s">
        <v>357</v>
      </c>
      <c r="B14" s="7" t="s">
        <v>794</v>
      </c>
      <c r="C14" s="9">
        <v>1996</v>
      </c>
      <c r="D14" s="10">
        <v>366</v>
      </c>
      <c r="E14" s="6" t="s">
        <v>8</v>
      </c>
      <c r="F14" s="6" t="s">
        <v>6</v>
      </c>
      <c r="G14" s="24" t="s">
        <v>738</v>
      </c>
      <c r="H14" s="8" t="str">
        <f t="shared" si="0"/>
        <v>Ж2</v>
      </c>
      <c r="I14" s="6" t="s">
        <v>351</v>
      </c>
      <c r="N14">
        <v>4325</v>
      </c>
      <c r="O14" t="str">
        <f t="shared" si="1"/>
        <v>Ж2</v>
      </c>
    </row>
    <row r="15" spans="1:15">
      <c r="A15" s="6" t="s">
        <v>358</v>
      </c>
      <c r="B15" s="7" t="s">
        <v>45</v>
      </c>
      <c r="C15" s="9">
        <v>1987</v>
      </c>
      <c r="D15" s="10">
        <v>350</v>
      </c>
      <c r="E15" s="6" t="s">
        <v>8</v>
      </c>
      <c r="F15" s="6"/>
      <c r="G15" s="24" t="s">
        <v>741</v>
      </c>
      <c r="H15" s="8" t="str">
        <f t="shared" si="0"/>
        <v>Ж3</v>
      </c>
      <c r="I15" s="6" t="s">
        <v>353</v>
      </c>
      <c r="N15">
        <v>4351</v>
      </c>
      <c r="O15" t="str">
        <f t="shared" si="1"/>
        <v/>
      </c>
    </row>
    <row r="16" spans="1:15">
      <c r="A16" s="6" t="s">
        <v>359</v>
      </c>
      <c r="B16" s="7" t="s">
        <v>799</v>
      </c>
      <c r="C16" s="9">
        <v>1988</v>
      </c>
      <c r="D16" s="10">
        <v>380</v>
      </c>
      <c r="E16" s="6" t="s">
        <v>14</v>
      </c>
      <c r="F16" s="6" t="s">
        <v>328</v>
      </c>
      <c r="G16" s="24">
        <v>5.212962962962963E-2</v>
      </c>
      <c r="H16" s="8" t="str">
        <f t="shared" si="0"/>
        <v>Ж3</v>
      </c>
      <c r="I16" s="6" t="s">
        <v>354</v>
      </c>
      <c r="N16">
        <v>4499</v>
      </c>
      <c r="O16" t="str">
        <f t="shared" si="1"/>
        <v/>
      </c>
    </row>
    <row r="17" spans="1:15">
      <c r="A17" s="6" t="s">
        <v>360</v>
      </c>
      <c r="B17" s="7" t="s">
        <v>329</v>
      </c>
      <c r="C17" s="9">
        <v>1982</v>
      </c>
      <c r="D17" s="10">
        <v>385</v>
      </c>
      <c r="E17" s="6" t="s">
        <v>8</v>
      </c>
      <c r="F17" s="6" t="s">
        <v>330</v>
      </c>
      <c r="G17" s="24">
        <v>5.2187499999999998E-2</v>
      </c>
      <c r="H17" s="8" t="str">
        <f t="shared" si="0"/>
        <v>Ж4</v>
      </c>
      <c r="I17" s="6" t="s">
        <v>352</v>
      </c>
      <c r="N17">
        <v>4507</v>
      </c>
      <c r="O17" t="str">
        <f t="shared" si="1"/>
        <v/>
      </c>
    </row>
    <row r="18" spans="1:15">
      <c r="A18" s="6" t="s">
        <v>361</v>
      </c>
      <c r="B18" s="7" t="s">
        <v>638</v>
      </c>
      <c r="C18" s="9">
        <v>1990</v>
      </c>
      <c r="D18" s="10">
        <v>390</v>
      </c>
      <c r="E18" s="6" t="s">
        <v>8</v>
      </c>
      <c r="F18" s="6" t="s">
        <v>639</v>
      </c>
      <c r="G18" s="24">
        <v>5.3368055555555551E-2</v>
      </c>
      <c r="H18" s="8" t="str">
        <f t="shared" si="0"/>
        <v>Ж3</v>
      </c>
      <c r="I18" s="6" t="s">
        <v>355</v>
      </c>
      <c r="N18">
        <v>4601</v>
      </c>
      <c r="O18" t="str">
        <f t="shared" si="1"/>
        <v/>
      </c>
    </row>
    <row r="19" spans="1:15">
      <c r="A19" s="6" t="s">
        <v>362</v>
      </c>
      <c r="B19" s="7" t="s">
        <v>581</v>
      </c>
      <c r="C19" s="9">
        <v>1983</v>
      </c>
      <c r="D19" s="10">
        <v>386</v>
      </c>
      <c r="E19" s="6" t="s">
        <v>8</v>
      </c>
      <c r="F19" s="6"/>
      <c r="G19" s="24">
        <v>5.3518518518518521E-2</v>
      </c>
      <c r="H19" s="8" t="str">
        <f t="shared" si="0"/>
        <v>Ж3</v>
      </c>
      <c r="I19" s="6" t="s">
        <v>356</v>
      </c>
      <c r="N19">
        <v>4621</v>
      </c>
      <c r="O19" t="str">
        <f t="shared" si="1"/>
        <v/>
      </c>
    </row>
    <row r="20" spans="1:15">
      <c r="A20" s="6" t="s">
        <v>363</v>
      </c>
      <c r="B20" s="7" t="s">
        <v>603</v>
      </c>
      <c r="C20" s="9">
        <v>1973</v>
      </c>
      <c r="D20" s="10">
        <v>387</v>
      </c>
      <c r="E20" s="6" t="s">
        <v>795</v>
      </c>
      <c r="F20" s="6" t="s">
        <v>594</v>
      </c>
      <c r="G20" s="24" t="s">
        <v>775</v>
      </c>
      <c r="H20" s="8" t="str">
        <f t="shared" si="0"/>
        <v>Ж4</v>
      </c>
      <c r="I20" s="6" t="s">
        <v>353</v>
      </c>
      <c r="N20">
        <v>4623</v>
      </c>
      <c r="O20" t="str">
        <f t="shared" si="1"/>
        <v/>
      </c>
    </row>
    <row r="21" spans="1:15">
      <c r="A21" s="6" t="s">
        <v>364</v>
      </c>
      <c r="B21" s="7" t="s">
        <v>326</v>
      </c>
      <c r="C21" s="9">
        <v>1997</v>
      </c>
      <c r="D21" s="10">
        <v>377</v>
      </c>
      <c r="E21" s="6" t="s">
        <v>8</v>
      </c>
      <c r="F21" s="6" t="s">
        <v>74</v>
      </c>
      <c r="G21" s="24" t="s">
        <v>779</v>
      </c>
      <c r="H21" s="8" t="str">
        <f t="shared" si="0"/>
        <v>Ж1</v>
      </c>
      <c r="I21" s="6" t="s">
        <v>350</v>
      </c>
      <c r="N21">
        <v>4684</v>
      </c>
      <c r="O21" t="str">
        <f t="shared" si="1"/>
        <v>Ж1</v>
      </c>
    </row>
    <row r="22" spans="1:15">
      <c r="A22" s="6" t="s">
        <v>365</v>
      </c>
      <c r="B22" s="7" t="s">
        <v>34</v>
      </c>
      <c r="C22" s="9">
        <v>1996</v>
      </c>
      <c r="D22" s="10">
        <v>338</v>
      </c>
      <c r="E22" s="6" t="s">
        <v>8</v>
      </c>
      <c r="F22" s="6" t="s">
        <v>31</v>
      </c>
      <c r="G22" s="24" t="s">
        <v>781</v>
      </c>
      <c r="H22" s="8" t="str">
        <f t="shared" si="0"/>
        <v>Ж2</v>
      </c>
      <c r="I22" s="6" t="s">
        <v>352</v>
      </c>
      <c r="N22">
        <v>4698</v>
      </c>
      <c r="O22" t="str">
        <f t="shared" si="1"/>
        <v>Ж2</v>
      </c>
    </row>
    <row r="23" spans="1:15">
      <c r="A23" s="6" t="s">
        <v>366</v>
      </c>
      <c r="B23" s="7" t="s">
        <v>50</v>
      </c>
      <c r="C23" s="9">
        <v>1971</v>
      </c>
      <c r="D23" s="10">
        <v>354</v>
      </c>
      <c r="E23" s="6" t="s">
        <v>8</v>
      </c>
      <c r="F23" s="6" t="s">
        <v>7</v>
      </c>
      <c r="G23" s="24" t="s">
        <v>782</v>
      </c>
      <c r="H23" s="8" t="str">
        <f t="shared" si="0"/>
        <v>Ж5</v>
      </c>
      <c r="I23" s="6" t="s">
        <v>351</v>
      </c>
      <c r="N23">
        <v>4706</v>
      </c>
      <c r="O23" t="str">
        <f t="shared" si="1"/>
        <v/>
      </c>
    </row>
    <row r="24" spans="1:15">
      <c r="A24" s="6" t="s">
        <v>367</v>
      </c>
      <c r="B24" s="7" t="s">
        <v>796</v>
      </c>
      <c r="C24" s="9">
        <v>1997</v>
      </c>
      <c r="D24" s="10">
        <v>374</v>
      </c>
      <c r="E24" s="6" t="s">
        <v>9</v>
      </c>
      <c r="F24" s="6" t="s">
        <v>9</v>
      </c>
      <c r="G24" s="24" t="s">
        <v>786</v>
      </c>
      <c r="H24" s="8" t="str">
        <f t="shared" si="0"/>
        <v>Ж1</v>
      </c>
      <c r="I24" s="6" t="s">
        <v>351</v>
      </c>
      <c r="N24">
        <v>4784</v>
      </c>
      <c r="O24" t="str">
        <f t="shared" si="1"/>
        <v>Ж1</v>
      </c>
    </row>
    <row r="25" spans="1:15">
      <c r="A25" s="6" t="s">
        <v>368</v>
      </c>
      <c r="B25" s="7" t="s">
        <v>552</v>
      </c>
      <c r="C25" s="9">
        <v>1972</v>
      </c>
      <c r="D25" s="10">
        <v>382</v>
      </c>
      <c r="E25" s="6" t="s">
        <v>553</v>
      </c>
      <c r="F25" s="6" t="s">
        <v>554</v>
      </c>
      <c r="G25" s="24" t="s">
        <v>788</v>
      </c>
      <c r="H25" s="8" t="str">
        <f t="shared" si="0"/>
        <v>Ж5</v>
      </c>
      <c r="I25" s="6" t="s">
        <v>352</v>
      </c>
      <c r="N25">
        <v>4816</v>
      </c>
      <c r="O25" t="str">
        <f t="shared" si="1"/>
        <v/>
      </c>
    </row>
    <row r="26" spans="1:15">
      <c r="A26" s="6" t="s">
        <v>369</v>
      </c>
      <c r="B26" s="7" t="s">
        <v>33</v>
      </c>
      <c r="C26" s="9">
        <v>2000</v>
      </c>
      <c r="D26" s="10">
        <v>337</v>
      </c>
      <c r="E26" s="6" t="s">
        <v>8</v>
      </c>
      <c r="F26" s="6" t="s">
        <v>31</v>
      </c>
      <c r="G26" s="23">
        <v>5.5972222222222222E-2</v>
      </c>
      <c r="H26" s="8" t="str">
        <f t="shared" si="0"/>
        <v>Ж1</v>
      </c>
      <c r="I26" s="6" t="s">
        <v>352</v>
      </c>
      <c r="K26" s="17">
        <v>5.5972222222222222E-2</v>
      </c>
      <c r="N26">
        <v>4835</v>
      </c>
      <c r="O26" t="str">
        <f t="shared" si="1"/>
        <v>Ж1</v>
      </c>
    </row>
    <row r="27" spans="1:15">
      <c r="A27" s="6" t="s">
        <v>370</v>
      </c>
      <c r="B27" s="7" t="s">
        <v>36</v>
      </c>
      <c r="C27" s="9">
        <v>1997</v>
      </c>
      <c r="D27" s="10">
        <v>341</v>
      </c>
      <c r="E27" s="6" t="s">
        <v>8</v>
      </c>
      <c r="F27" s="6" t="s">
        <v>31</v>
      </c>
      <c r="G27" s="23">
        <v>5.6284722222222222E-2</v>
      </c>
      <c r="H27" s="8" t="str">
        <f t="shared" si="0"/>
        <v>Ж1</v>
      </c>
      <c r="I27" s="6" t="s">
        <v>353</v>
      </c>
      <c r="K27" s="17">
        <v>5.6284722222222222E-2</v>
      </c>
      <c r="N27">
        <v>4885</v>
      </c>
      <c r="O27" t="str">
        <f t="shared" si="1"/>
        <v>Ж1</v>
      </c>
    </row>
    <row r="28" spans="1:15">
      <c r="A28" s="6" t="s">
        <v>371</v>
      </c>
      <c r="B28" s="7" t="s">
        <v>84</v>
      </c>
      <c r="C28" s="9">
        <v>1988</v>
      </c>
      <c r="D28" s="10">
        <v>399</v>
      </c>
      <c r="E28" s="6" t="s">
        <v>8</v>
      </c>
      <c r="F28" s="6" t="s">
        <v>85</v>
      </c>
      <c r="G28" s="23">
        <v>5.6562500000000002E-2</v>
      </c>
      <c r="H28" s="8" t="str">
        <f t="shared" si="0"/>
        <v>Ж3</v>
      </c>
      <c r="I28" s="6" t="s">
        <v>357</v>
      </c>
      <c r="K28" s="17">
        <v>5.6562500000000002E-2</v>
      </c>
      <c r="N28">
        <v>4929</v>
      </c>
      <c r="O28" t="str">
        <f t="shared" si="1"/>
        <v/>
      </c>
    </row>
    <row r="29" spans="1:15">
      <c r="A29" s="6" t="s">
        <v>372</v>
      </c>
      <c r="B29" s="7" t="s">
        <v>30</v>
      </c>
      <c r="C29" s="9">
        <v>1990</v>
      </c>
      <c r="D29" s="10">
        <v>335</v>
      </c>
      <c r="E29" s="6" t="s">
        <v>8</v>
      </c>
      <c r="F29" s="6" t="s">
        <v>31</v>
      </c>
      <c r="G29" s="23">
        <v>5.7037037037037032E-2</v>
      </c>
      <c r="H29" s="8" t="str">
        <f t="shared" si="0"/>
        <v>Ж3</v>
      </c>
      <c r="I29" s="6" t="s">
        <v>358</v>
      </c>
      <c r="K29" s="17">
        <v>5.7037037037037032E-2</v>
      </c>
      <c r="N29">
        <v>4974</v>
      </c>
      <c r="O29" t="str">
        <f t="shared" si="1"/>
        <v/>
      </c>
    </row>
    <row r="30" spans="1:15">
      <c r="A30" s="6" t="s">
        <v>373</v>
      </c>
      <c r="B30" s="7" t="s">
        <v>86</v>
      </c>
      <c r="C30" s="9">
        <v>1994</v>
      </c>
      <c r="D30" s="10">
        <v>400</v>
      </c>
      <c r="E30" s="6" t="s">
        <v>8</v>
      </c>
      <c r="F30" s="6" t="s">
        <v>74</v>
      </c>
      <c r="G30" s="23">
        <v>5.7581018518518517E-2</v>
      </c>
      <c r="H30" s="8" t="str">
        <f t="shared" si="0"/>
        <v>Ж2</v>
      </c>
      <c r="I30" s="6" t="s">
        <v>353</v>
      </c>
      <c r="K30" s="17">
        <v>5.7581018518518517E-2</v>
      </c>
      <c r="N30">
        <v>5038</v>
      </c>
      <c r="O30" t="str">
        <f t="shared" si="1"/>
        <v>Ж2</v>
      </c>
    </row>
    <row r="31" spans="1:15">
      <c r="A31" s="6" t="s">
        <v>374</v>
      </c>
      <c r="B31" s="7" t="s">
        <v>75</v>
      </c>
      <c r="C31" s="9">
        <v>1994</v>
      </c>
      <c r="D31" s="10">
        <v>394</v>
      </c>
      <c r="E31" s="6" t="s">
        <v>8</v>
      </c>
      <c r="F31" s="6" t="s">
        <v>74</v>
      </c>
      <c r="G31" s="23">
        <v>5.8321759259259261E-2</v>
      </c>
      <c r="H31" s="8" t="str">
        <f t="shared" si="0"/>
        <v>Ж2</v>
      </c>
      <c r="I31" s="6" t="s">
        <v>354</v>
      </c>
      <c r="K31" s="17">
        <v>5.8321759259259261E-2</v>
      </c>
      <c r="N31">
        <v>5040</v>
      </c>
      <c r="O31" t="str">
        <f t="shared" si="1"/>
        <v>Ж2</v>
      </c>
    </row>
    <row r="32" spans="1:15">
      <c r="A32" s="6" t="s">
        <v>375</v>
      </c>
      <c r="B32" s="7" t="s">
        <v>576</v>
      </c>
      <c r="C32" s="9">
        <v>1975</v>
      </c>
      <c r="D32" s="10">
        <v>384</v>
      </c>
      <c r="E32" s="6" t="s">
        <v>8</v>
      </c>
      <c r="F32" s="6" t="s">
        <v>577</v>
      </c>
      <c r="G32" s="23">
        <v>5.8344907407407408E-2</v>
      </c>
      <c r="H32" s="8" t="str">
        <f t="shared" si="0"/>
        <v>Ж4</v>
      </c>
      <c r="I32" s="6" t="s">
        <v>354</v>
      </c>
      <c r="K32" s="17">
        <v>5.8344907407407408E-2</v>
      </c>
      <c r="N32">
        <v>5056</v>
      </c>
      <c r="O32" t="str">
        <f t="shared" si="1"/>
        <v/>
      </c>
    </row>
    <row r="33" spans="1:15">
      <c r="A33" s="6" t="s">
        <v>376</v>
      </c>
      <c r="B33" s="7" t="s">
        <v>67</v>
      </c>
      <c r="C33" s="9">
        <v>1985</v>
      </c>
      <c r="D33" s="10">
        <v>370</v>
      </c>
      <c r="E33" s="6" t="s">
        <v>8</v>
      </c>
      <c r="F33" s="6"/>
      <c r="G33" s="23">
        <v>5.8530092592592592E-2</v>
      </c>
      <c r="H33" s="8" t="str">
        <f t="shared" si="0"/>
        <v>Ж3</v>
      </c>
      <c r="I33" s="6" t="s">
        <v>359</v>
      </c>
      <c r="K33" s="17">
        <v>5.8530092592592592E-2</v>
      </c>
      <c r="N33">
        <v>5080</v>
      </c>
      <c r="O33" t="str">
        <f t="shared" si="1"/>
        <v/>
      </c>
    </row>
    <row r="34" spans="1:15">
      <c r="A34" s="6" t="s">
        <v>377</v>
      </c>
      <c r="B34" s="7" t="s">
        <v>790</v>
      </c>
      <c r="C34" s="9">
        <v>2000</v>
      </c>
      <c r="D34" s="10">
        <v>334</v>
      </c>
      <c r="E34" s="6" t="s">
        <v>8</v>
      </c>
      <c r="F34" s="6" t="s">
        <v>28</v>
      </c>
      <c r="G34" s="23">
        <v>5.8807870370370365E-2</v>
      </c>
      <c r="H34" s="8" t="str">
        <f t="shared" si="0"/>
        <v>Ж1</v>
      </c>
      <c r="I34" s="6" t="s">
        <v>354</v>
      </c>
      <c r="K34" s="17">
        <v>5.8807870370370365E-2</v>
      </c>
      <c r="N34">
        <v>5117</v>
      </c>
      <c r="O34" t="str">
        <f t="shared" si="1"/>
        <v>Ж1</v>
      </c>
    </row>
    <row r="35" spans="1:15">
      <c r="A35" s="6" t="s">
        <v>378</v>
      </c>
      <c r="B35" s="7" t="s">
        <v>73</v>
      </c>
      <c r="C35" s="9">
        <v>1993</v>
      </c>
      <c r="D35" s="10">
        <v>393</v>
      </c>
      <c r="E35" s="6" t="s">
        <v>8</v>
      </c>
      <c r="F35" s="6" t="s">
        <v>74</v>
      </c>
      <c r="G35" s="23">
        <v>5.9224537037037041E-2</v>
      </c>
      <c r="H35" s="8" t="str">
        <f t="shared" si="0"/>
        <v>Ж2</v>
      </c>
      <c r="I35" s="6" t="s">
        <v>355</v>
      </c>
      <c r="K35" s="17">
        <v>5.9224537037037041E-2</v>
      </c>
      <c r="N35">
        <v>5125</v>
      </c>
      <c r="O35" t="str">
        <f t="shared" si="1"/>
        <v>Ж2</v>
      </c>
    </row>
    <row r="36" spans="1:15">
      <c r="A36" s="6" t="s">
        <v>379</v>
      </c>
      <c r="B36" s="7" t="s">
        <v>57</v>
      </c>
      <c r="C36" s="9">
        <v>1996</v>
      </c>
      <c r="D36" s="10">
        <v>358</v>
      </c>
      <c r="E36" s="6" t="s">
        <v>54</v>
      </c>
      <c r="F36" s="6" t="s">
        <v>56</v>
      </c>
      <c r="G36" s="23">
        <v>5.9317129629629629E-2</v>
      </c>
      <c r="H36" s="8" t="str">
        <f t="shared" si="0"/>
        <v>Ж2</v>
      </c>
      <c r="I36" s="6" t="s">
        <v>356</v>
      </c>
      <c r="K36" s="17">
        <v>5.9317129629629629E-2</v>
      </c>
      <c r="N36">
        <v>5136</v>
      </c>
      <c r="O36" t="str">
        <f t="shared" si="1"/>
        <v>Ж2</v>
      </c>
    </row>
    <row r="37" spans="1:15">
      <c r="A37" s="6" t="s">
        <v>380</v>
      </c>
      <c r="B37" s="7" t="s">
        <v>42</v>
      </c>
      <c r="C37" s="9">
        <v>1987</v>
      </c>
      <c r="D37" s="10">
        <v>347</v>
      </c>
      <c r="E37" s="6" t="s">
        <v>8</v>
      </c>
      <c r="F37" s="6"/>
      <c r="G37" s="23">
        <v>5.9444444444444446E-2</v>
      </c>
      <c r="H37" s="8" t="str">
        <f t="shared" si="0"/>
        <v>Ж3</v>
      </c>
      <c r="I37" s="6" t="s">
        <v>360</v>
      </c>
      <c r="K37" s="17">
        <v>5.9444444444444446E-2</v>
      </c>
      <c r="N37">
        <v>5161</v>
      </c>
      <c r="O37" t="str">
        <f t="shared" si="1"/>
        <v/>
      </c>
    </row>
    <row r="38" spans="1:15">
      <c r="A38" s="6" t="s">
        <v>381</v>
      </c>
      <c r="B38" s="7" t="s">
        <v>555</v>
      </c>
      <c r="C38" s="9">
        <v>1996</v>
      </c>
      <c r="D38" s="10">
        <v>383</v>
      </c>
      <c r="E38" s="6" t="s">
        <v>553</v>
      </c>
      <c r="F38" s="6" t="s">
        <v>556</v>
      </c>
      <c r="G38" s="23">
        <v>5.9768518518518519E-2</v>
      </c>
      <c r="H38" s="8" t="str">
        <f t="shared" si="0"/>
        <v>Ж2</v>
      </c>
      <c r="I38" s="6" t="s">
        <v>357</v>
      </c>
      <c r="K38" s="17">
        <v>5.9768518518518519E-2</v>
      </c>
      <c r="N38">
        <v>1</v>
      </c>
      <c r="O38" t="str">
        <f t="shared" si="1"/>
        <v>Ж2</v>
      </c>
    </row>
    <row r="39" spans="1:15">
      <c r="A39" s="6" t="s">
        <v>382</v>
      </c>
      <c r="B39" s="7" t="s">
        <v>77</v>
      </c>
      <c r="C39" s="9">
        <v>1992</v>
      </c>
      <c r="D39" s="10">
        <v>396</v>
      </c>
      <c r="E39" s="6" t="s">
        <v>79</v>
      </c>
      <c r="F39" s="6" t="s">
        <v>78</v>
      </c>
      <c r="G39" s="23">
        <v>6.0729166666666667E-2</v>
      </c>
      <c r="H39" s="8" t="str">
        <f t="shared" ref="H39:H74" si="2">IF(AND(C39&gt;=1900,C39&lt;=1942),"Ж8",IF(AND(C39&gt;=1943,C39&lt;=1952),"Ж7",IF(AND(C39&gt;=1953,C39&lt;=1962),"Ж6",IF(AND(C39&gt;=1963,C39&lt;=1972),"Ж5",IF(AND(C39&gt;=1973,C39&lt;=1982),"Ж4",IF(AND(C39&gt;=1983,C39&lt;=1992),"Ж3",O39))))))</f>
        <v>Ж3</v>
      </c>
      <c r="I39" s="6" t="s">
        <v>361</v>
      </c>
      <c r="K39" s="17">
        <v>6.0729166666666667E-2</v>
      </c>
      <c r="N39">
        <v>3</v>
      </c>
      <c r="O39" t="str">
        <f t="shared" ref="O39:O74" si="3">IF(AND(C39&gt;=1993,C39&lt;=1996),"Ж2",IF(AND(C39&gt;=1997,C39&lt;=2012),"Ж1",""))</f>
        <v/>
      </c>
    </row>
    <row r="40" spans="1:15">
      <c r="A40" s="6" t="s">
        <v>383</v>
      </c>
      <c r="B40" s="7" t="s">
        <v>47</v>
      </c>
      <c r="C40" s="9">
        <v>1986</v>
      </c>
      <c r="D40" s="10">
        <v>352</v>
      </c>
      <c r="E40" s="6" t="s">
        <v>8</v>
      </c>
      <c r="F40" s="6"/>
      <c r="G40" s="23">
        <v>6.0914351851851851E-2</v>
      </c>
      <c r="H40" s="8" t="str">
        <f t="shared" si="2"/>
        <v>Ж3</v>
      </c>
      <c r="I40" s="6" t="s">
        <v>362</v>
      </c>
      <c r="K40" s="17">
        <v>6.0914351851851851E-2</v>
      </c>
      <c r="N40">
        <v>3</v>
      </c>
      <c r="O40" t="str">
        <f t="shared" si="3"/>
        <v/>
      </c>
    </row>
    <row r="41" spans="1:15">
      <c r="A41" s="6" t="s">
        <v>384</v>
      </c>
      <c r="B41" s="7" t="s">
        <v>791</v>
      </c>
      <c r="C41" s="9">
        <v>1999</v>
      </c>
      <c r="D41" s="10">
        <v>339</v>
      </c>
      <c r="E41" s="6" t="s">
        <v>8</v>
      </c>
      <c r="F41" s="6" t="s">
        <v>31</v>
      </c>
      <c r="G41" s="23">
        <v>6.1226851851851859E-2</v>
      </c>
      <c r="H41" s="8" t="str">
        <f t="shared" si="2"/>
        <v>Ж1</v>
      </c>
      <c r="I41" s="6" t="s">
        <v>355</v>
      </c>
      <c r="K41" s="17">
        <v>6.1226851851851859E-2</v>
      </c>
      <c r="N41">
        <v>4</v>
      </c>
      <c r="O41" t="str">
        <f t="shared" si="3"/>
        <v>Ж1</v>
      </c>
    </row>
    <row r="42" spans="1:15">
      <c r="A42" s="6" t="s">
        <v>385</v>
      </c>
      <c r="B42" s="7" t="s">
        <v>70</v>
      </c>
      <c r="C42" s="9">
        <v>1975</v>
      </c>
      <c r="D42" s="10">
        <v>373</v>
      </c>
      <c r="E42" s="6" t="s">
        <v>795</v>
      </c>
      <c r="F42" s="6"/>
      <c r="G42" s="23">
        <v>6.1527777777777772E-2</v>
      </c>
      <c r="H42" s="8" t="str">
        <f t="shared" si="2"/>
        <v>Ж4</v>
      </c>
      <c r="I42" s="6" t="s">
        <v>355</v>
      </c>
      <c r="K42" s="17">
        <v>6.1527777777777772E-2</v>
      </c>
      <c r="N42">
        <v>22</v>
      </c>
      <c r="O42" t="str">
        <f t="shared" si="3"/>
        <v/>
      </c>
    </row>
    <row r="43" spans="1:15">
      <c r="A43" s="6" t="s">
        <v>386</v>
      </c>
      <c r="B43" s="7" t="s">
        <v>80</v>
      </c>
      <c r="C43" s="9">
        <v>1993</v>
      </c>
      <c r="D43" s="10">
        <v>397</v>
      </c>
      <c r="E43" s="6" t="s">
        <v>797</v>
      </c>
      <c r="F43" s="6" t="s">
        <v>81</v>
      </c>
      <c r="G43" s="23">
        <v>6.2013888888888889E-2</v>
      </c>
      <c r="H43" s="8" t="str">
        <f t="shared" si="2"/>
        <v>Ж2</v>
      </c>
      <c r="I43" s="6" t="s">
        <v>358</v>
      </c>
      <c r="K43" s="17">
        <v>6.2013888888888889E-2</v>
      </c>
      <c r="N43">
        <v>61</v>
      </c>
      <c r="O43" t="str">
        <f t="shared" si="3"/>
        <v>Ж2</v>
      </c>
    </row>
    <row r="44" spans="1:15">
      <c r="A44" s="6" t="s">
        <v>387</v>
      </c>
      <c r="B44" s="7" t="s">
        <v>59</v>
      </c>
      <c r="C44" s="9">
        <v>1998</v>
      </c>
      <c r="D44" s="10">
        <v>360</v>
      </c>
      <c r="E44" s="6" t="s">
        <v>54</v>
      </c>
      <c r="F44" s="6" t="s">
        <v>56</v>
      </c>
      <c r="G44" s="23">
        <v>6.3171296296296295E-2</v>
      </c>
      <c r="H44" s="8" t="str">
        <f t="shared" si="2"/>
        <v>Ж1</v>
      </c>
      <c r="I44" s="6" t="s">
        <v>356</v>
      </c>
      <c r="K44" s="17">
        <v>6.3171296296296295E-2</v>
      </c>
      <c r="O44" t="str">
        <f t="shared" si="3"/>
        <v>Ж1</v>
      </c>
    </row>
    <row r="45" spans="1:15">
      <c r="A45" s="6" t="s">
        <v>388</v>
      </c>
      <c r="B45" s="7" t="s">
        <v>53</v>
      </c>
      <c r="C45" s="9">
        <v>1996</v>
      </c>
      <c r="D45" s="10">
        <v>356</v>
      </c>
      <c r="E45" s="6" t="s">
        <v>54</v>
      </c>
      <c r="F45" s="6" t="s">
        <v>56</v>
      </c>
      <c r="G45" s="23">
        <v>6.3530092592592582E-2</v>
      </c>
      <c r="H45" s="8" t="str">
        <f t="shared" si="2"/>
        <v>Ж2</v>
      </c>
      <c r="I45" s="6" t="s">
        <v>359</v>
      </c>
      <c r="K45" s="17">
        <v>6.3530092592592582E-2</v>
      </c>
      <c r="O45" t="str">
        <f t="shared" si="3"/>
        <v>Ж2</v>
      </c>
    </row>
    <row r="46" spans="1:15">
      <c r="A46" s="6" t="s">
        <v>389</v>
      </c>
      <c r="B46" s="7" t="s">
        <v>43</v>
      </c>
      <c r="C46" s="9">
        <v>1974</v>
      </c>
      <c r="D46" s="10">
        <v>348</v>
      </c>
      <c r="E46" s="6" t="s">
        <v>8</v>
      </c>
      <c r="F46" s="6" t="s">
        <v>11</v>
      </c>
      <c r="G46" s="23">
        <v>6.3738425925925921E-2</v>
      </c>
      <c r="H46" s="8" t="str">
        <f t="shared" si="2"/>
        <v>Ж4</v>
      </c>
      <c r="I46" s="6" t="s">
        <v>356</v>
      </c>
      <c r="K46" s="17">
        <v>6.3738425925925921E-2</v>
      </c>
      <c r="O46" t="str">
        <f t="shared" si="3"/>
        <v/>
      </c>
    </row>
    <row r="47" spans="1:15">
      <c r="A47" s="6" t="s">
        <v>390</v>
      </c>
      <c r="B47" s="7" t="s">
        <v>792</v>
      </c>
      <c r="C47" s="9">
        <v>1995</v>
      </c>
      <c r="D47" s="10">
        <v>357</v>
      </c>
      <c r="E47" s="6" t="s">
        <v>54</v>
      </c>
      <c r="F47" s="6" t="s">
        <v>56</v>
      </c>
      <c r="G47" s="23">
        <v>6.3888888888888884E-2</v>
      </c>
      <c r="H47" s="8" t="str">
        <f t="shared" si="2"/>
        <v>Ж2</v>
      </c>
      <c r="I47" s="6" t="s">
        <v>360</v>
      </c>
      <c r="K47" s="17">
        <v>6.3888888888888884E-2</v>
      </c>
      <c r="O47" t="str">
        <f t="shared" si="3"/>
        <v>Ж2</v>
      </c>
    </row>
    <row r="48" spans="1:15">
      <c r="A48" s="6" t="s">
        <v>391</v>
      </c>
      <c r="B48" s="7" t="s">
        <v>66</v>
      </c>
      <c r="C48" s="9">
        <v>1981</v>
      </c>
      <c r="D48" s="10">
        <v>369</v>
      </c>
      <c r="E48" s="6" t="s">
        <v>8</v>
      </c>
      <c r="F48" s="6"/>
      <c r="G48" s="23">
        <v>6.4340277777777774E-2</v>
      </c>
      <c r="H48" s="8" t="str">
        <f t="shared" si="2"/>
        <v>Ж4</v>
      </c>
      <c r="I48" s="6" t="s">
        <v>357</v>
      </c>
      <c r="K48" s="17">
        <v>6.4340277777777774E-2</v>
      </c>
      <c r="O48" t="str">
        <f t="shared" si="3"/>
        <v/>
      </c>
    </row>
    <row r="49" spans="1:15">
      <c r="A49" s="6" t="s">
        <v>392</v>
      </c>
      <c r="B49" s="7" t="s">
        <v>58</v>
      </c>
      <c r="C49" s="9">
        <v>1999</v>
      </c>
      <c r="D49" s="10">
        <v>359</v>
      </c>
      <c r="E49" s="6" t="s">
        <v>54</v>
      </c>
      <c r="F49" s="6" t="s">
        <v>56</v>
      </c>
      <c r="G49" s="23">
        <v>6.4537037037037046E-2</v>
      </c>
      <c r="H49" s="8" t="str">
        <f t="shared" si="2"/>
        <v>Ж1</v>
      </c>
      <c r="I49" s="6" t="s">
        <v>357</v>
      </c>
      <c r="K49" s="17">
        <v>6.4537037037037046E-2</v>
      </c>
      <c r="O49" t="str">
        <f t="shared" si="3"/>
        <v>Ж1</v>
      </c>
    </row>
    <row r="50" spans="1:15">
      <c r="A50" s="6" t="s">
        <v>393</v>
      </c>
      <c r="B50" s="7" t="s">
        <v>27</v>
      </c>
      <c r="C50" s="9">
        <v>1998</v>
      </c>
      <c r="D50" s="10">
        <v>332</v>
      </c>
      <c r="E50" s="6" t="s">
        <v>8</v>
      </c>
      <c r="F50" s="6" t="s">
        <v>28</v>
      </c>
      <c r="G50" s="23">
        <v>6.4594907407407406E-2</v>
      </c>
      <c r="H50" s="8" t="str">
        <f t="shared" si="2"/>
        <v>Ж1</v>
      </c>
      <c r="I50" s="6" t="s">
        <v>358</v>
      </c>
      <c r="K50" s="17">
        <v>6.4594907407407406E-2</v>
      </c>
      <c r="O50" t="str">
        <f t="shared" si="3"/>
        <v>Ж1</v>
      </c>
    </row>
    <row r="51" spans="1:15">
      <c r="A51" s="6" t="s">
        <v>394</v>
      </c>
      <c r="B51" s="7" t="s">
        <v>63</v>
      </c>
      <c r="C51" s="9">
        <v>1950</v>
      </c>
      <c r="D51" s="10">
        <v>365</v>
      </c>
      <c r="E51" s="6" t="s">
        <v>8</v>
      </c>
      <c r="F51" s="6" t="s">
        <v>64</v>
      </c>
      <c r="G51" s="23">
        <v>6.4710648148148142E-2</v>
      </c>
      <c r="H51" s="8" t="str">
        <f t="shared" si="2"/>
        <v>Ж7</v>
      </c>
      <c r="I51" s="6" t="s">
        <v>350</v>
      </c>
      <c r="K51" s="17">
        <v>6.4710648148148142E-2</v>
      </c>
      <c r="O51" t="str">
        <f t="shared" si="3"/>
        <v/>
      </c>
    </row>
    <row r="52" spans="1:15">
      <c r="A52" s="6" t="s">
        <v>395</v>
      </c>
      <c r="B52" s="7" t="s">
        <v>68</v>
      </c>
      <c r="C52" s="9">
        <v>1975</v>
      </c>
      <c r="D52" s="10">
        <v>371</v>
      </c>
      <c r="E52" s="6" t="s">
        <v>8</v>
      </c>
      <c r="F52" s="6" t="s">
        <v>10</v>
      </c>
      <c r="G52" s="23">
        <v>6.5497685185185187E-2</v>
      </c>
      <c r="H52" s="8" t="str">
        <f t="shared" si="2"/>
        <v>Ж4</v>
      </c>
      <c r="I52" s="6" t="s">
        <v>358</v>
      </c>
      <c r="K52" s="17">
        <v>6.5497685185185187E-2</v>
      </c>
      <c r="O52" t="str">
        <f t="shared" si="3"/>
        <v/>
      </c>
    </row>
    <row r="53" spans="1:15">
      <c r="A53" s="6" t="s">
        <v>396</v>
      </c>
      <c r="B53" s="7" t="s">
        <v>798</v>
      </c>
      <c r="C53" s="9">
        <v>1989</v>
      </c>
      <c r="D53" s="10">
        <v>379</v>
      </c>
      <c r="E53" s="6" t="s">
        <v>14</v>
      </c>
      <c r="F53" s="6"/>
      <c r="G53" s="23">
        <v>6.5787037037037033E-2</v>
      </c>
      <c r="H53" s="8" t="str">
        <f t="shared" si="2"/>
        <v>Ж3</v>
      </c>
      <c r="I53" s="6" t="s">
        <v>363</v>
      </c>
      <c r="K53" s="17">
        <v>6.5787037037037033E-2</v>
      </c>
      <c r="O53" t="str">
        <f t="shared" si="3"/>
        <v/>
      </c>
    </row>
    <row r="54" spans="1:15">
      <c r="A54" s="6" t="s">
        <v>397</v>
      </c>
      <c r="B54" s="7" t="s">
        <v>44</v>
      </c>
      <c r="C54" s="9">
        <v>1984</v>
      </c>
      <c r="D54" s="10">
        <v>349</v>
      </c>
      <c r="E54" s="6" t="s">
        <v>8</v>
      </c>
      <c r="F54" s="6" t="s">
        <v>12</v>
      </c>
      <c r="G54" s="23">
        <v>6.621527777777779E-2</v>
      </c>
      <c r="H54" s="8" t="str">
        <f t="shared" si="2"/>
        <v>Ж3</v>
      </c>
      <c r="I54" s="6" t="s">
        <v>364</v>
      </c>
      <c r="K54" s="17">
        <v>6.621527777777779E-2</v>
      </c>
      <c r="O54" t="str">
        <f t="shared" si="3"/>
        <v/>
      </c>
    </row>
    <row r="55" spans="1:15">
      <c r="A55" s="6" t="s">
        <v>398</v>
      </c>
      <c r="B55" s="7" t="s">
        <v>37</v>
      </c>
      <c r="C55" s="9">
        <v>1999</v>
      </c>
      <c r="D55" s="10">
        <v>342</v>
      </c>
      <c r="E55" s="6" t="s">
        <v>8</v>
      </c>
      <c r="F55" s="6" t="s">
        <v>31</v>
      </c>
      <c r="G55" s="23">
        <v>6.6458333333333341E-2</v>
      </c>
      <c r="H55" s="8" t="str">
        <f t="shared" si="2"/>
        <v>Ж1</v>
      </c>
      <c r="I55" s="6" t="s">
        <v>359</v>
      </c>
      <c r="K55" s="17">
        <v>6.6458333333333341E-2</v>
      </c>
      <c r="O55" t="str">
        <f t="shared" si="3"/>
        <v>Ж1</v>
      </c>
    </row>
    <row r="56" spans="1:15">
      <c r="A56" s="6" t="s">
        <v>399</v>
      </c>
      <c r="B56" s="7" t="s">
        <v>29</v>
      </c>
      <c r="C56" s="9">
        <v>2000</v>
      </c>
      <c r="D56" s="10">
        <v>333</v>
      </c>
      <c r="E56" s="6" t="s">
        <v>8</v>
      </c>
      <c r="F56" s="6" t="s">
        <v>28</v>
      </c>
      <c r="G56" s="23">
        <v>6.6817129629629629E-2</v>
      </c>
      <c r="H56" s="8" t="str">
        <f t="shared" si="2"/>
        <v>Ж1</v>
      </c>
      <c r="I56" s="6" t="s">
        <v>360</v>
      </c>
      <c r="K56" s="17">
        <v>6.6817129629629629E-2</v>
      </c>
      <c r="O56" t="str">
        <f t="shared" si="3"/>
        <v>Ж1</v>
      </c>
    </row>
    <row r="57" spans="1:15">
      <c r="A57" s="6" t="s">
        <v>400</v>
      </c>
      <c r="B57" s="7" t="s">
        <v>582</v>
      </c>
      <c r="C57" s="9">
        <v>1956</v>
      </c>
      <c r="D57" s="10">
        <v>389</v>
      </c>
      <c r="E57" s="6" t="s">
        <v>8</v>
      </c>
      <c r="F57" s="6" t="s">
        <v>11</v>
      </c>
      <c r="G57" s="23">
        <v>6.8645833333333336E-2</v>
      </c>
      <c r="H57" s="8" t="str">
        <f t="shared" si="2"/>
        <v>Ж6</v>
      </c>
      <c r="I57" s="6" t="s">
        <v>350</v>
      </c>
      <c r="K57" s="17">
        <v>6.8645833333333336E-2</v>
      </c>
      <c r="O57" t="str">
        <f t="shared" si="3"/>
        <v/>
      </c>
    </row>
    <row r="58" spans="1:15">
      <c r="A58" s="6" t="s">
        <v>401</v>
      </c>
      <c r="B58" s="7" t="s">
        <v>801</v>
      </c>
      <c r="C58" s="9">
        <v>1972</v>
      </c>
      <c r="D58" s="10">
        <v>388</v>
      </c>
      <c r="E58" s="6" t="s">
        <v>8</v>
      </c>
      <c r="F58" s="6"/>
      <c r="G58" s="24">
        <v>6.9537037037037036E-2</v>
      </c>
      <c r="H58" s="8" t="str">
        <f t="shared" si="2"/>
        <v>Ж5</v>
      </c>
      <c r="I58" s="6" t="s">
        <v>353</v>
      </c>
      <c r="K58" s="17">
        <v>6.9537037037037036E-2</v>
      </c>
      <c r="O58" t="str">
        <f t="shared" si="3"/>
        <v/>
      </c>
    </row>
    <row r="59" spans="1:15">
      <c r="A59" s="6" t="s">
        <v>402</v>
      </c>
      <c r="B59" s="7" t="s">
        <v>800</v>
      </c>
      <c r="C59" s="9">
        <v>1972</v>
      </c>
      <c r="D59" s="10">
        <v>381</v>
      </c>
      <c r="E59" s="6" t="s">
        <v>550</v>
      </c>
      <c r="F59" s="6" t="s">
        <v>551</v>
      </c>
      <c r="G59" s="23">
        <v>6.9780092592592588E-2</v>
      </c>
      <c r="H59" s="8" t="str">
        <f t="shared" si="2"/>
        <v>Ж5</v>
      </c>
      <c r="I59" s="6" t="s">
        <v>354</v>
      </c>
      <c r="K59" s="17">
        <v>6.9780092592592588E-2</v>
      </c>
      <c r="O59" t="str">
        <f t="shared" si="3"/>
        <v/>
      </c>
    </row>
    <row r="60" spans="1:15">
      <c r="A60" s="6" t="s">
        <v>403</v>
      </c>
      <c r="B60" s="7" t="s">
        <v>32</v>
      </c>
      <c r="C60" s="9">
        <v>2000</v>
      </c>
      <c r="D60" s="10">
        <v>336</v>
      </c>
      <c r="E60" s="6" t="s">
        <v>8</v>
      </c>
      <c r="F60" s="6" t="s">
        <v>31</v>
      </c>
      <c r="G60" s="23">
        <v>7.0798611111111118E-2</v>
      </c>
      <c r="H60" s="8" t="str">
        <f t="shared" si="2"/>
        <v>Ж1</v>
      </c>
      <c r="I60" s="6" t="s">
        <v>361</v>
      </c>
      <c r="K60" s="17">
        <v>7.0798611111111118E-2</v>
      </c>
      <c r="O60" t="str">
        <f t="shared" si="3"/>
        <v>Ж1</v>
      </c>
    </row>
    <row r="61" spans="1:15">
      <c r="A61" s="6" t="s">
        <v>404</v>
      </c>
      <c r="B61" s="7" t="s">
        <v>82</v>
      </c>
      <c r="C61" s="9">
        <v>1998</v>
      </c>
      <c r="D61" s="10">
        <v>398</v>
      </c>
      <c r="E61" s="6" t="s">
        <v>8</v>
      </c>
      <c r="F61" s="6" t="s">
        <v>83</v>
      </c>
      <c r="G61" s="23">
        <v>7.2627314814814811E-2</v>
      </c>
      <c r="H61" s="8" t="str">
        <f t="shared" si="2"/>
        <v>Ж1</v>
      </c>
      <c r="I61" s="6" t="s">
        <v>362</v>
      </c>
      <c r="K61" s="17">
        <v>7.2627314814814811E-2</v>
      </c>
      <c r="O61" t="str">
        <f t="shared" si="3"/>
        <v>Ж1</v>
      </c>
    </row>
    <row r="62" spans="1:15">
      <c r="A62" s="6" t="s">
        <v>405</v>
      </c>
      <c r="B62" s="7" t="s">
        <v>35</v>
      </c>
      <c r="C62" s="9">
        <v>2000</v>
      </c>
      <c r="D62" s="10">
        <v>340</v>
      </c>
      <c r="E62" s="6" t="s">
        <v>8</v>
      </c>
      <c r="F62" s="6" t="s">
        <v>31</v>
      </c>
      <c r="G62" s="23">
        <v>7.4756944444444445E-2</v>
      </c>
      <c r="H62" s="8" t="str">
        <f t="shared" si="2"/>
        <v>Ж1</v>
      </c>
      <c r="I62" s="6" t="s">
        <v>363</v>
      </c>
      <c r="K62" s="17">
        <v>7.4756944444444445E-2</v>
      </c>
      <c r="O62" t="str">
        <f t="shared" si="3"/>
        <v>Ж1</v>
      </c>
    </row>
    <row r="63" spans="1:15">
      <c r="A63" s="6" t="s">
        <v>406</v>
      </c>
      <c r="B63" s="7" t="s">
        <v>51</v>
      </c>
      <c r="C63" s="9">
        <v>1964</v>
      </c>
      <c r="D63" s="10">
        <v>355</v>
      </c>
      <c r="E63" s="6" t="s">
        <v>8</v>
      </c>
      <c r="F63" s="6" t="s">
        <v>52</v>
      </c>
      <c r="G63" s="23">
        <v>7.4907407407407409E-2</v>
      </c>
      <c r="H63" s="8" t="str">
        <f t="shared" si="2"/>
        <v>Ж5</v>
      </c>
      <c r="I63" s="6" t="s">
        <v>355</v>
      </c>
      <c r="K63" s="17">
        <v>7.4907407407407409E-2</v>
      </c>
      <c r="O63" t="str">
        <f t="shared" si="3"/>
        <v/>
      </c>
    </row>
    <row r="64" spans="1:15">
      <c r="A64" s="6" t="s">
        <v>407</v>
      </c>
      <c r="B64" s="7" t="s">
        <v>60</v>
      </c>
      <c r="C64" s="9">
        <v>1982</v>
      </c>
      <c r="D64" s="10">
        <v>361</v>
      </c>
      <c r="E64" s="6" t="s">
        <v>13</v>
      </c>
      <c r="F64" s="6"/>
      <c r="G64" s="23">
        <v>7.6666666666666661E-2</v>
      </c>
      <c r="H64" s="8" t="str">
        <f t="shared" si="2"/>
        <v>Ж4</v>
      </c>
      <c r="I64" s="6" t="s">
        <v>359</v>
      </c>
      <c r="K64" s="17">
        <v>7.6666666666666661E-2</v>
      </c>
      <c r="O64" t="str">
        <f t="shared" si="3"/>
        <v/>
      </c>
    </row>
    <row r="65" spans="1:15">
      <c r="A65" s="6" t="s">
        <v>408</v>
      </c>
      <c r="B65" s="7" t="s">
        <v>61</v>
      </c>
      <c r="C65" s="9">
        <v>1979</v>
      </c>
      <c r="D65" s="10">
        <v>363</v>
      </c>
      <c r="E65" s="6" t="s">
        <v>8</v>
      </c>
      <c r="F65" s="6"/>
      <c r="G65" s="23">
        <v>7.6666666666666661E-2</v>
      </c>
      <c r="H65" s="8" t="str">
        <f t="shared" si="2"/>
        <v>Ж4</v>
      </c>
      <c r="I65" s="6" t="s">
        <v>360</v>
      </c>
      <c r="K65" s="17">
        <v>7.6666666666666661E-2</v>
      </c>
      <c r="O65" t="str">
        <f t="shared" si="3"/>
        <v/>
      </c>
    </row>
    <row r="66" spans="1:15">
      <c r="A66" s="6" t="s">
        <v>409</v>
      </c>
      <c r="B66" s="7" t="s">
        <v>65</v>
      </c>
      <c r="C66" s="9">
        <v>1988</v>
      </c>
      <c r="D66" s="10">
        <v>368</v>
      </c>
      <c r="E66" s="6" t="s">
        <v>8</v>
      </c>
      <c r="F66" s="6"/>
      <c r="G66" s="23">
        <v>7.6689814814814808E-2</v>
      </c>
      <c r="H66" s="8" t="str">
        <f t="shared" si="2"/>
        <v>Ж3</v>
      </c>
      <c r="I66" s="6" t="s">
        <v>365</v>
      </c>
      <c r="K66" s="17">
        <v>7.6689814814814808E-2</v>
      </c>
      <c r="O66" t="str">
        <f t="shared" si="3"/>
        <v/>
      </c>
    </row>
    <row r="67" spans="1:15">
      <c r="A67" s="6" t="s">
        <v>410</v>
      </c>
      <c r="B67" s="7" t="s">
        <v>62</v>
      </c>
      <c r="C67" s="9">
        <v>1987</v>
      </c>
      <c r="D67" s="10">
        <v>364</v>
      </c>
      <c r="E67" s="6" t="s">
        <v>8</v>
      </c>
      <c r="F67" s="6"/>
      <c r="G67" s="23">
        <v>7.9560185185185192E-2</v>
      </c>
      <c r="H67" s="8" t="str">
        <f t="shared" si="2"/>
        <v>Ж3</v>
      </c>
      <c r="I67" s="6" t="s">
        <v>366</v>
      </c>
      <c r="K67" s="17">
        <v>7.9560185185185192E-2</v>
      </c>
      <c r="O67" t="str">
        <f t="shared" si="3"/>
        <v/>
      </c>
    </row>
    <row r="68" spans="1:15">
      <c r="A68" s="6" t="s">
        <v>411</v>
      </c>
      <c r="B68" s="7" t="s">
        <v>823</v>
      </c>
      <c r="C68" s="9">
        <v>1997</v>
      </c>
      <c r="D68" s="10">
        <v>367</v>
      </c>
      <c r="E68" s="6" t="s">
        <v>15</v>
      </c>
      <c r="F68" s="6"/>
      <c r="G68" s="24">
        <v>8.4953703703703698E-2</v>
      </c>
      <c r="H68" s="8" t="str">
        <f t="shared" si="2"/>
        <v>Ж1</v>
      </c>
      <c r="I68" s="6" t="s">
        <v>364</v>
      </c>
      <c r="K68" s="17">
        <v>8.4953703703703698E-2</v>
      </c>
      <c r="O68" t="str">
        <f t="shared" si="3"/>
        <v>Ж1</v>
      </c>
    </row>
    <row r="69" spans="1:15">
      <c r="A69" s="6" t="s">
        <v>412</v>
      </c>
      <c r="B69" s="7" t="s">
        <v>48</v>
      </c>
      <c r="C69" s="9">
        <v>1992</v>
      </c>
      <c r="D69" s="10">
        <v>353</v>
      </c>
      <c r="E69" s="6" t="s">
        <v>8</v>
      </c>
      <c r="F69" s="6" t="s">
        <v>49</v>
      </c>
      <c r="G69" s="23">
        <v>8.6620370370370361E-2</v>
      </c>
      <c r="H69" s="8" t="str">
        <f t="shared" si="2"/>
        <v>Ж3</v>
      </c>
      <c r="I69" s="6" t="s">
        <v>367</v>
      </c>
      <c r="K69" s="17">
        <v>8.6620370370370361E-2</v>
      </c>
      <c r="O69" t="str">
        <f t="shared" si="3"/>
        <v/>
      </c>
    </row>
    <row r="70" spans="1:15">
      <c r="A70" s="6" t="s">
        <v>413</v>
      </c>
      <c r="B70" s="7" t="s">
        <v>793</v>
      </c>
      <c r="C70" s="9">
        <v>1978</v>
      </c>
      <c r="D70" s="10">
        <v>362</v>
      </c>
      <c r="E70" s="6" t="s">
        <v>8</v>
      </c>
      <c r="F70" s="6"/>
      <c r="G70" s="23">
        <v>8.6631944444444442E-2</v>
      </c>
      <c r="H70" s="8" t="str">
        <f t="shared" si="2"/>
        <v>Ж4</v>
      </c>
      <c r="I70" s="6" t="s">
        <v>361</v>
      </c>
      <c r="K70" s="17">
        <v>8.6631944444444442E-2</v>
      </c>
      <c r="O70" t="str">
        <f t="shared" si="3"/>
        <v/>
      </c>
    </row>
    <row r="71" spans="1:15">
      <c r="A71" s="6"/>
      <c r="B71" s="7" t="s">
        <v>40</v>
      </c>
      <c r="C71" s="9">
        <v>1994</v>
      </c>
      <c r="D71" s="10">
        <v>345</v>
      </c>
      <c r="E71" s="6" t="s">
        <v>8</v>
      </c>
      <c r="F71" s="6" t="s">
        <v>31</v>
      </c>
      <c r="G71" s="20" t="s">
        <v>806</v>
      </c>
      <c r="H71" s="8" t="str">
        <f t="shared" si="2"/>
        <v>Ж2</v>
      </c>
      <c r="I71" s="6"/>
      <c r="O71" t="str">
        <f t="shared" si="3"/>
        <v>Ж2</v>
      </c>
    </row>
    <row r="72" spans="1:15">
      <c r="A72" s="6"/>
      <c r="B72" s="7" t="s">
        <v>38</v>
      </c>
      <c r="C72" s="9">
        <v>1998</v>
      </c>
      <c r="D72" s="10">
        <v>343</v>
      </c>
      <c r="E72" s="6" t="s">
        <v>8</v>
      </c>
      <c r="F72" s="6" t="s">
        <v>31</v>
      </c>
      <c r="G72" s="20" t="s">
        <v>806</v>
      </c>
      <c r="H72" s="8" t="str">
        <f t="shared" si="2"/>
        <v>Ж1</v>
      </c>
      <c r="I72" s="6"/>
      <c r="O72" t="str">
        <f t="shared" si="3"/>
        <v>Ж1</v>
      </c>
    </row>
    <row r="73" spans="1:15">
      <c r="A73" s="6"/>
      <c r="B73" s="7" t="s">
        <v>69</v>
      </c>
      <c r="C73" s="9">
        <v>1982</v>
      </c>
      <c r="D73" s="10">
        <v>372</v>
      </c>
      <c r="E73" s="6" t="s">
        <v>8</v>
      </c>
      <c r="F73" s="6" t="s">
        <v>6</v>
      </c>
      <c r="G73" s="20" t="s">
        <v>806</v>
      </c>
      <c r="H73" s="8" t="str">
        <f t="shared" si="2"/>
        <v>Ж4</v>
      </c>
      <c r="I73" s="6"/>
      <c r="O73" t="str">
        <f t="shared" si="3"/>
        <v/>
      </c>
    </row>
    <row r="74" spans="1:15">
      <c r="A74" s="6"/>
      <c r="B74" s="7" t="s">
        <v>71</v>
      </c>
      <c r="C74" s="9">
        <v>1990</v>
      </c>
      <c r="D74" s="10">
        <v>375</v>
      </c>
      <c r="E74" s="6" t="s">
        <v>15</v>
      </c>
      <c r="F74" s="6"/>
      <c r="G74" s="20" t="s">
        <v>806</v>
      </c>
      <c r="H74" s="8" t="str">
        <f t="shared" si="2"/>
        <v>Ж3</v>
      </c>
      <c r="I74" s="6"/>
      <c r="O74" t="str">
        <f t="shared" si="3"/>
        <v/>
      </c>
    </row>
  </sheetData>
  <autoFilter ref="A6:I74"/>
  <dataConsolidate/>
  <mergeCells count="4">
    <mergeCell ref="A1:I2"/>
    <mergeCell ref="A3:I3"/>
    <mergeCell ref="A4:I4"/>
    <mergeCell ref="A5:I5"/>
  </mergeCells>
  <phoneticPr fontId="6" type="noConversion"/>
  <printOptions horizontalCentered="1"/>
  <pageMargins left="0.15748031496062992" right="0.19685039370078741" top="0.78740157480314965" bottom="0.98425196850393704" header="0.51181102362204722" footer="0.51181102362204722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Мужчины</vt:lpstr>
      <vt:lpstr>Женщины</vt:lpstr>
      <vt:lpstr>Женщины!probeg_hepo_2011_all</vt:lpstr>
      <vt:lpstr>Мужчины!probeg_hepo_2011_all</vt:lpstr>
      <vt:lpstr>Женщины!Заголовки_для_печати</vt:lpstr>
      <vt:lpstr>Мужчины!Заголовки_для_печати</vt:lpstr>
    </vt:vector>
  </TitlesOfParts>
  <Company>peperuna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Windows User</cp:lastModifiedBy>
  <cp:lastPrinted>2012-07-15T09:06:52Z</cp:lastPrinted>
  <dcterms:created xsi:type="dcterms:W3CDTF">2011-07-17T18:05:58Z</dcterms:created>
  <dcterms:modified xsi:type="dcterms:W3CDTF">2020-02-19T18:16:05Z</dcterms:modified>
</cp:coreProperties>
</file>